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Credit AC-9 Faculty" sheetId="7" r:id="rId1"/>
    <sheet name="Credit AC-9 Departments" sheetId="6" r:id="rId2"/>
    <sheet name="Criteria - Departments" sheetId="3" r:id="rId3"/>
    <sheet name="Criteria - Sponsors" sheetId="4" r:id="rId4"/>
    <sheet name="Criteria - Faculty" sheetId="5" r:id="rId5"/>
    <sheet name="Sheet2" sheetId="8" r:id="rId6"/>
  </sheets>
  <calcPr calcId="145621"/>
</workbook>
</file>

<file path=xl/calcChain.xml><?xml version="1.0" encoding="utf-8"?>
<calcChain xmlns="http://schemas.openxmlformats.org/spreadsheetml/2006/main">
  <c r="B1650" i="7" l="1"/>
  <c r="D1647" i="7"/>
  <c r="D1650" i="7" s="1"/>
  <c r="B1647" i="7"/>
  <c r="B1648" i="7" s="1"/>
  <c r="D1646" i="7"/>
  <c r="B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1646" i="7" s="1"/>
  <c r="D126" i="6" l="1"/>
  <c r="C126" i="6"/>
  <c r="B126" i="6"/>
  <c r="C12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0" i="6"/>
  <c r="D127" i="6"/>
  <c r="B127" i="6"/>
  <c r="B128" i="6" s="1"/>
</calcChain>
</file>

<file path=xl/sharedStrings.xml><?xml version="1.0" encoding="utf-8"?>
<sst xmlns="http://schemas.openxmlformats.org/spreadsheetml/2006/main" count="2428" uniqueCount="2168">
  <si>
    <t>Abbaszadegan,Morteza</t>
  </si>
  <si>
    <t>Abbott,David Ralph</t>
  </si>
  <si>
    <t>Abbott,Joshua K</t>
  </si>
  <si>
    <t>Abbott,Kenneth Wayne</t>
  </si>
  <si>
    <t>Adamson,Joni Lynn</t>
  </si>
  <si>
    <t>Adhikari,Ambika P</t>
  </si>
  <si>
    <t>Aggarwal,Rimjhim M</t>
  </si>
  <si>
    <t>Allenby,Braden Richard</t>
  </si>
  <si>
    <t>Anbar,Ariel David</t>
  </si>
  <si>
    <t>Anderies,John M</t>
  </si>
  <si>
    <t>Anderson,James R</t>
  </si>
  <si>
    <t>Andino,Jean M</t>
  </si>
  <si>
    <t>Anselin,Luc E</t>
  </si>
  <si>
    <t>Askland,Andrew</t>
  </si>
  <si>
    <t>Atkinson,Robert Kenneth</t>
  </si>
  <si>
    <t>Balling,Robert C</t>
  </si>
  <si>
    <t>Barton,C Michael</t>
  </si>
  <si>
    <t>Basile,George Matthew</t>
  </si>
  <si>
    <t>Bateman,Heather Lyn</t>
  </si>
  <si>
    <t>Bodansky,Daniel</t>
  </si>
  <si>
    <t>Bolin,Robert</t>
  </si>
  <si>
    <t>Boone,Christopher G</t>
  </si>
  <si>
    <t>Bowden,Stuart Graham</t>
  </si>
  <si>
    <t>Brady,Ward William</t>
  </si>
  <si>
    <t>Brazel,Anthony J</t>
  </si>
  <si>
    <t>Brewis Slade,Alexandra A</t>
  </si>
  <si>
    <t>Broglio,Ronald</t>
  </si>
  <si>
    <t>Brown,Eddie Frank</t>
  </si>
  <si>
    <t>Bryan,Harvey John</t>
  </si>
  <si>
    <t>Buizer,James L</t>
  </si>
  <si>
    <t>Calhoun,Ronald Joseph</t>
  </si>
  <si>
    <t>Candan,Kasim Selcuk</t>
  </si>
  <si>
    <t>Castillo-Chavez,Carlos</t>
  </si>
  <si>
    <t>Cerveny,Randall Scott</t>
  </si>
  <si>
    <t>Cesarotti,Evelyn L</t>
  </si>
  <si>
    <t>Chhetri,Nalini</t>
  </si>
  <si>
    <t>Chhetri,Netra B</t>
  </si>
  <si>
    <t>Childers,Daniel L</t>
  </si>
  <si>
    <t>Christensen,Philip R</t>
  </si>
  <si>
    <t>Collins,James</t>
  </si>
  <si>
    <t>Corley,Elizabeth</t>
  </si>
  <si>
    <t>Crow,Michael M</t>
  </si>
  <si>
    <t>Cruz-Torres,Maria</t>
  </si>
  <si>
    <t>Davulcu,Hasan</t>
  </si>
  <si>
    <t>Day,Thomas</t>
  </si>
  <si>
    <t>Deviche,Pierre</t>
  </si>
  <si>
    <t>Diaz,Rodolfo Enrique</t>
  </si>
  <si>
    <t>Dirks,Gary William</t>
  </si>
  <si>
    <t>Dooley,Kevin John</t>
  </si>
  <si>
    <t>Dowling,Thomas Edmunds</t>
  </si>
  <si>
    <t>Drucker,Jeffery S</t>
  </si>
  <si>
    <t>Eakin,Hallie C</t>
  </si>
  <si>
    <t>Eder,James F</t>
  </si>
  <si>
    <t>Elser,James Joseph</t>
  </si>
  <si>
    <t>Fisher,Stuart G</t>
  </si>
  <si>
    <t>Fowler,John</t>
  </si>
  <si>
    <t>Fox,Peter</t>
  </si>
  <si>
    <t>Franklin,Janet</t>
  </si>
  <si>
    <t>Fraser,Matthew P</t>
  </si>
  <si>
    <t>Friesen,Cody A</t>
  </si>
  <si>
    <t>Gammage,Grady</t>
  </si>
  <si>
    <t>Gerber,Leah R</t>
  </si>
  <si>
    <t>Gober,Patricia</t>
  </si>
  <si>
    <t>Goggin,Peter</t>
  </si>
  <si>
    <t>Golub,Aaron</t>
  </si>
  <si>
    <t>Goodnick,Stephen Marshall</t>
  </si>
  <si>
    <t>Green,Douglas Mitchell</t>
  </si>
  <si>
    <t>Grimm,Nancy B</t>
  </si>
  <si>
    <t>Grossman Clarke,Susanne</t>
  </si>
  <si>
    <t>Gurney,Kevin Robert</t>
  </si>
  <si>
    <t>Gust,John Devens</t>
  </si>
  <si>
    <t>Guston,David H</t>
  </si>
  <si>
    <t>Hackett,Edward John</t>
  </si>
  <si>
    <t>Haglund,Ladawn</t>
  </si>
  <si>
    <t>Halden,Rolf</t>
  </si>
  <si>
    <t>Hall,Sharon</t>
  </si>
  <si>
    <t>Harlan,Sharon</t>
  </si>
  <si>
    <t>Hartnett,Hilairy</t>
  </si>
  <si>
    <t>Hartwell,Leland Harrison</t>
  </si>
  <si>
    <t>Hegmon,Michelle</t>
  </si>
  <si>
    <t>Heimsath,Arjun</t>
  </si>
  <si>
    <t>Henderson,Mark Richard</t>
  </si>
  <si>
    <t>Herckes,Pierre E H</t>
  </si>
  <si>
    <t>Hershauer,James C</t>
  </si>
  <si>
    <t>Heydt,Gerald</t>
  </si>
  <si>
    <t>Hild,Nicholas R</t>
  </si>
  <si>
    <t>Hirt,Paul Wayne</t>
  </si>
  <si>
    <t>Hodge,James</t>
  </si>
  <si>
    <t>Honsberg,Christiana B</t>
  </si>
  <si>
    <t>Hristovski,Kiril D</t>
  </si>
  <si>
    <t>Hu,Qiang</t>
  </si>
  <si>
    <t>Huang,Huei-Ping</t>
  </si>
  <si>
    <t>James,Timothy Jon</t>
  </si>
  <si>
    <t>Janssen,Marcus Alexander</t>
  </si>
  <si>
    <t>Jehn,Megan L</t>
  </si>
  <si>
    <t>Johnson,James Chadwick</t>
  </si>
  <si>
    <t>Johnson,Paul Carr</t>
  </si>
  <si>
    <t>Kaloush,Kamil Elias</t>
  </si>
  <si>
    <t>Kambhampati,Subbarao</t>
  </si>
  <si>
    <t>Kavazanjian,Edward</t>
  </si>
  <si>
    <t>Kenrick,Douglas T</t>
  </si>
  <si>
    <t>Kim,Yushim</t>
  </si>
  <si>
    <t>Kintigh,Keith William</t>
  </si>
  <si>
    <t>Kinzig,Ann</t>
  </si>
  <si>
    <t>Klett,Mark C</t>
  </si>
  <si>
    <t>Klopatek,Jeffrey M</t>
  </si>
  <si>
    <t>Krajmalnik-Brown,Rosa</t>
  </si>
  <si>
    <t>Kuby,Michael</t>
  </si>
  <si>
    <t>Lara-Valencia,Francisco</t>
  </si>
  <si>
    <t>Larson,Kelli Leigh</t>
  </si>
  <si>
    <t>Lindsay,Stuart</t>
  </si>
  <si>
    <t>Liu,Huan</t>
  </si>
  <si>
    <t>Luft,Julie</t>
  </si>
  <si>
    <t>Lynk,Myles V</t>
  </si>
  <si>
    <t>Mahalov,Alex</t>
  </si>
  <si>
    <t>Maienschein,Jane Ann</t>
  </si>
  <si>
    <t>Maracas,George Nicolas</t>
  </si>
  <si>
    <t>Marchant,Gary E</t>
  </si>
  <si>
    <t>Martin,Chris A</t>
  </si>
  <si>
    <t>Mccartney,Martha Rogers</t>
  </si>
  <si>
    <t>Mcgregor,Joan Lucy</t>
  </si>
  <si>
    <t>Melnick,Rob</t>
  </si>
  <si>
    <t>Menendez,Jose</t>
  </si>
  <si>
    <t>Miller,Clark Anson</t>
  </si>
  <si>
    <t>Minteer,Ben A</t>
  </si>
  <si>
    <t>Mobasher,Barzin</t>
  </si>
  <si>
    <t>Moore,Ana L</t>
  </si>
  <si>
    <t>Moore,Thomas Andrew</t>
  </si>
  <si>
    <t>Moustaoui,Mohamed</t>
  </si>
  <si>
    <t>Muneepeerakul,Rachata</t>
  </si>
  <si>
    <t>Murray,Alan Todd</t>
  </si>
  <si>
    <t>Mushkatel,Alvin H</t>
  </si>
  <si>
    <t>Myint,Soe W</t>
  </si>
  <si>
    <t>Nelson,Ben A</t>
  </si>
  <si>
    <t>Nelson,Margaret C</t>
  </si>
  <si>
    <t>Neuberg,Steven Laurence</t>
  </si>
  <si>
    <t>Neuer,Susanne</t>
  </si>
  <si>
    <t>Newman,Nathan</t>
  </si>
  <si>
    <t>Ning,Cun-Zheng</t>
  </si>
  <si>
    <t>Pahle,Robert</t>
  </si>
  <si>
    <t>Panchanathan,Sethuraman</t>
  </si>
  <si>
    <t>Pasqualetti,Martin J</t>
  </si>
  <si>
    <t>Pearson,David Leander</t>
  </si>
  <si>
    <t>Pendyala,Ram Mohan</t>
  </si>
  <si>
    <t>Perrings,Charles Aubrey</t>
  </si>
  <si>
    <t>Petrucci,Darren F</t>
  </si>
  <si>
    <t>Phelan,Patrick E</t>
  </si>
  <si>
    <t>Phillips,Rhonda Gail</t>
  </si>
  <si>
    <t>Pijawka,David</t>
  </si>
  <si>
    <t>Ponce,Fernando Agustin</t>
  </si>
  <si>
    <t>Pyne,Stephen Joseph</t>
  </si>
  <si>
    <t>Reddy,T Agami</t>
  </si>
  <si>
    <t>Redman,Charles L</t>
  </si>
  <si>
    <t>Rittmann,Bruce Edward</t>
  </si>
  <si>
    <t>Ruddell,Benjamin Lyle</t>
  </si>
  <si>
    <t>Sabo,John L</t>
  </si>
  <si>
    <t>Sala,Osvaldo E.</t>
  </si>
  <si>
    <t>Saraniti,Marco</t>
  </si>
  <si>
    <t>Sarewitz,Daniel</t>
  </si>
  <si>
    <t>Seager,Thomas Payson</t>
  </si>
  <si>
    <t>Selin,Cynthia Lea</t>
  </si>
  <si>
    <t>Selover,Nancy Joan</t>
  </si>
  <si>
    <t>Shangraw Jr,Ralph Frederick</t>
  </si>
  <si>
    <t>Shock,Everett</t>
  </si>
  <si>
    <t>Simon,Arleyn W</t>
  </si>
  <si>
    <t>Smith,Andrew Thomas</t>
  </si>
  <si>
    <t>Smith,David John</t>
  </si>
  <si>
    <t>Smith,Vincent Kerry</t>
  </si>
  <si>
    <t>Sommerfeld,Milton R</t>
  </si>
  <si>
    <t>Spielmann,Katherine Ann</t>
  </si>
  <si>
    <t>Steele,Kelly Patricia</t>
  </si>
  <si>
    <t>Stromberg,Juliet C</t>
  </si>
  <si>
    <t>Stutz,Jean C</t>
  </si>
  <si>
    <t>Svara,James</t>
  </si>
  <si>
    <t>Swanson,Tod Dillon</t>
  </si>
  <si>
    <t>Talen,Emily</t>
  </si>
  <si>
    <t>Taylor,Thomas J</t>
  </si>
  <si>
    <t>Timothy,Dallen J</t>
  </si>
  <si>
    <t>Tsen,Kong-Thon</t>
  </si>
  <si>
    <t>Tyrrell,Timothy J</t>
  </si>
  <si>
    <t>Van Der Leeuw,Sander</t>
  </si>
  <si>
    <t>Van Schilfgaarde,Mark</t>
  </si>
  <si>
    <t>Vasileska,Dragica</t>
  </si>
  <si>
    <t>Vermaas,Willem F J</t>
  </si>
  <si>
    <t>Vittal,Vijay</t>
  </si>
  <si>
    <t>Vivoni,Enrique</t>
  </si>
  <si>
    <t>Wang,Ning</t>
  </si>
  <si>
    <t>Webster,Douglas Richard</t>
  </si>
  <si>
    <t>Wentz,Elizabeth Ann</t>
  </si>
  <si>
    <t>Westerhoff,Paul</t>
  </si>
  <si>
    <t>Wharton,Christopher Mack</t>
  </si>
  <si>
    <t>White,Dave Douglas</t>
  </si>
  <si>
    <t>White,Philip Byron</t>
  </si>
  <si>
    <t>Wiek,Arnim</t>
  </si>
  <si>
    <t>Woodbury,Neal Walter</t>
  </si>
  <si>
    <t>Wu,Jianguo</t>
  </si>
  <si>
    <t>Wutich,Amber Yoder</t>
  </si>
  <si>
    <t>York,Abigail</t>
  </si>
  <si>
    <t>Yu,Hongbin</t>
  </si>
  <si>
    <t>Zhang,Yong-Hang</t>
  </si>
  <si>
    <t>Sustainability</t>
  </si>
  <si>
    <t>Sponsor Type</t>
  </si>
  <si>
    <t>FEDERAL: DOE</t>
  </si>
  <si>
    <t>FEDERAL: EPA</t>
  </si>
  <si>
    <t>Sponsors</t>
  </si>
  <si>
    <t>American Water Works Service Company, Inc.</t>
  </si>
  <si>
    <t>Arizona Department of Water Resources</t>
  </si>
  <si>
    <t>Arizona Water Institute (AWI)</t>
  </si>
  <si>
    <t>Arizona Water Protection Fund Commission</t>
  </si>
  <si>
    <t>Bat Conservation International</t>
  </si>
  <si>
    <t>Central Arizona Water Control District</t>
  </si>
  <si>
    <t>Chicago Department of Environment</t>
  </si>
  <si>
    <t>Coalition of Urban and Metropolitan Universities</t>
  </si>
  <si>
    <t>Colorado Plateau Cooperative Ecosystem Study Unit</t>
  </si>
  <si>
    <t>CREATE-Construction Research &amp; Educ for Adv Tech Environment</t>
  </si>
  <si>
    <t>Creative Environments Design and Landscape</t>
  </si>
  <si>
    <t>Disney Worldwide Conservation Fund</t>
  </si>
  <si>
    <t>DOE-National Energy Technology Laboratory</t>
  </si>
  <si>
    <t>DOE-Office of Energy Research</t>
  </si>
  <si>
    <t>DOE-U.S. Department of Energy</t>
  </si>
  <si>
    <t>DOE-U.S. Department of Energy - Golden Field Office</t>
  </si>
  <si>
    <t>DOE-U.S. Department of Energy - Idaho Operations Office</t>
  </si>
  <si>
    <t>DOE-U.S. Department of Energy - Oak Ridge Institute for Scie</t>
  </si>
  <si>
    <t>DOE-U.S. Department of Energy Chicago</t>
  </si>
  <si>
    <t>DOE-U.S. Department of Energy San Francisco</t>
  </si>
  <si>
    <t>DOI-Utah Reclamation Mitigation &amp; Conservation Commission</t>
  </si>
  <si>
    <t>East Valley Water Forum</t>
  </si>
  <si>
    <t>Gila Valley Natural Resources Conservation District</t>
  </si>
  <si>
    <t>HUD-U.S. Department of Housing and Urban Development</t>
  </si>
  <si>
    <t>Inland Empire Utilities Agency - A Municipal Water District</t>
  </si>
  <si>
    <t>ITT Water and Waste</t>
  </si>
  <si>
    <t>IUCN-The World Conservation Union</t>
  </si>
  <si>
    <t>Queen Creek Water Company</t>
  </si>
  <si>
    <t>Severn Trent Water Purification</t>
  </si>
  <si>
    <t>Siemens Water Technologies Corp.</t>
  </si>
  <si>
    <t>Southern Nevada Water Authority</t>
  </si>
  <si>
    <t>USDA-Natural Resources Conservation Service</t>
  </si>
  <si>
    <t>Water Environment Research Foundation</t>
  </si>
  <si>
    <t>West Basin Municipal Water District</t>
  </si>
  <si>
    <t>Abengoa Solar Inc.</t>
  </si>
  <si>
    <t>Advent Solar</t>
  </si>
  <si>
    <t>Akeena Solar</t>
  </si>
  <si>
    <t>Allegheny Energy Supply Co., LLC</t>
  </si>
  <si>
    <t>Anji Dasol Solar Energy Science &amp; Technology Co., Ltd</t>
  </si>
  <si>
    <t>ASUN Energy Co., Ltd.</t>
  </si>
  <si>
    <t>Atlantis Energy Systems, Inc.</t>
  </si>
  <si>
    <t>Bangkok Solar Co., Ltd.</t>
  </si>
  <si>
    <t>Baoding Yingli New Energy Resources Co, LTD</t>
  </si>
  <si>
    <t>Biosolar, Inc.</t>
  </si>
  <si>
    <t>BP Solar</t>
  </si>
  <si>
    <t>BP Solarex, Inc.</t>
  </si>
  <si>
    <t>Canadian Solar, Inc</t>
  </si>
  <si>
    <t>CEEG (Nanjing) Renewable Energy Co., Ltd.</t>
  </si>
  <si>
    <t>CEEG (Shanghai) Solar Science and Technology Co., Ltd</t>
  </si>
  <si>
    <t>Centennial Solar Inc.</t>
  </si>
  <si>
    <t>Changzhou Trina Solar Energy Co., Ltd.</t>
  </si>
  <si>
    <t>Chevron Energy and Technology Company</t>
  </si>
  <si>
    <t>Clean Energy Srl</t>
  </si>
  <si>
    <t>CNS Solar Industry Co. LTD</t>
  </si>
  <si>
    <t>CSI Solar</t>
  </si>
  <si>
    <t>CSI Solartronics Co., Ltd.</t>
  </si>
  <si>
    <t>Day 4 Energy Inc.</t>
  </si>
  <si>
    <t>DOE-Office of ARPA-E</t>
  </si>
  <si>
    <t>Ebara Solar, Inc.</t>
  </si>
  <si>
    <t>Energy Innovations</t>
  </si>
  <si>
    <t>Energy Photovoltaics</t>
  </si>
  <si>
    <t>Epod Solar Wales</t>
  </si>
  <si>
    <t>EPV Solar, Inc.</t>
  </si>
  <si>
    <t>ET Solar Industry, Ltd</t>
  </si>
  <si>
    <t>Evergreen Solar</t>
  </si>
  <si>
    <t>First Solar, Inc.</t>
  </si>
  <si>
    <t>FirstEnergy Corporation</t>
  </si>
  <si>
    <t>Global Solar Energy</t>
  </si>
  <si>
    <t>Gloria Solar Co., Ltd</t>
  </si>
  <si>
    <t>Greenway Solar-Tech (Shanghai) Co., Ltd.</t>
  </si>
  <si>
    <t>Jiangsu Linyang Solarfun</t>
  </si>
  <si>
    <t>Jiawei SolarChina Co., Ltd</t>
  </si>
  <si>
    <t>Kyocera Solar, Inc.</t>
  </si>
  <si>
    <t>Matrix Solar Technologies Inc</t>
  </si>
  <si>
    <t>Nanosolar Inc</t>
  </si>
  <si>
    <t>New Energy and Industrial Technology Development Organizatio</t>
  </si>
  <si>
    <t>Nexus Energy Software</t>
  </si>
  <si>
    <t>Ningbo Maxsolar Co., Ltd</t>
  </si>
  <si>
    <t>Ningbo Shanshan ULICA Solar Science &amp; Technology Co., Ltd.</t>
  </si>
  <si>
    <t>Open Energy Corporation</t>
  </si>
  <si>
    <t>OptiSolar, Inc</t>
  </si>
  <si>
    <t>Origin Energy Solar Pty Ltd</t>
  </si>
  <si>
    <t>Prism Solar Technologies, Inc.</t>
  </si>
  <si>
    <t>RWE Schott Solar</t>
  </si>
  <si>
    <t>SBM Solar LLC Co.</t>
  </si>
  <si>
    <t>Schott Solar Inc.</t>
  </si>
  <si>
    <t>Sempra Energy Resources</t>
  </si>
  <si>
    <t>S-Energy Co., Ltd</t>
  </si>
  <si>
    <t>Shanghai JTU Topsola Green Energy Co., Ltd.</t>
  </si>
  <si>
    <t>Shanghai Prim-Sola Energy Technology Co. Ltd</t>
  </si>
  <si>
    <t>Shanghai Pubsolar Co., Ltd.</t>
  </si>
  <si>
    <t>Shanghai Solar Energy Scientific and Technologial Ltd</t>
  </si>
  <si>
    <t>Shanghai Topsolar Green Energy Co., Ltd</t>
  </si>
  <si>
    <t>Shell Solar Energy B.V.</t>
  </si>
  <si>
    <t>Shell Solar Industries</t>
  </si>
  <si>
    <t>Shenzhen Topray Solar Co., Ltd</t>
  </si>
  <si>
    <t>Shenzhen Xinhonghua Solar-Energy Co., Ltd.</t>
  </si>
  <si>
    <t>Siemens Solar Industries</t>
  </si>
  <si>
    <t>Solar Design Associates</t>
  </si>
  <si>
    <t>Solar EnerTech Co., Ltd</t>
  </si>
  <si>
    <t>Solar Integrated Technologies</t>
  </si>
  <si>
    <t>Solar Power Industries, Inc.</t>
  </si>
  <si>
    <t>Solar Roofing Systems, Inc.</t>
  </si>
  <si>
    <t>Solar Semiconductor PVT Ltd</t>
  </si>
  <si>
    <t>Solar World Industries America</t>
  </si>
  <si>
    <t>Solarex Corporation</t>
  </si>
  <si>
    <t>Solaria Corporation</t>
  </si>
  <si>
    <t>Solarscape Energy, LLC</t>
  </si>
  <si>
    <t>Solartec S.A.</t>
  </si>
  <si>
    <t>Spire Solar Chicago</t>
  </si>
  <si>
    <t>Sun Tech Solar Co., Ltd.</t>
  </si>
  <si>
    <t>Tait Solar Co., Inc.</t>
  </si>
  <si>
    <t>Taizhou Sopray Solar Co., Ltd.</t>
  </si>
  <si>
    <t>Tianjin Jinneng Solar Cell Co., Ltd</t>
  </si>
  <si>
    <t>Trina Solar Co., Ltd</t>
  </si>
  <si>
    <t>U.S. Solar</t>
  </si>
  <si>
    <t>United Solar Ovonic</t>
  </si>
  <si>
    <t>Webel SL Energy Systems</t>
  </si>
  <si>
    <t>Wuxi Guofei Green Energy Source Co., Ltd</t>
  </si>
  <si>
    <t>Wuxi Sainty Solar Power Co Ltd</t>
  </si>
  <si>
    <t>Xining New Energy Development Co., Ltd.</t>
  </si>
  <si>
    <t>Zhejiang ERA Solar Technology Co., Ltd</t>
  </si>
  <si>
    <t>Zhejiang Global Solar Energy Co., Ltd</t>
  </si>
  <si>
    <t>Zhejiang Yuhui Energy Source Co., Ltd.</t>
  </si>
  <si>
    <t>Grand Total</t>
  </si>
  <si>
    <t>*Kinesiology</t>
  </si>
  <si>
    <t>American Indian Studies Program</t>
  </si>
  <si>
    <t>Art, School of</t>
  </si>
  <si>
    <t>Arts, Media and Engineering, School of</t>
  </si>
  <si>
    <t>ASU Libraries</t>
  </si>
  <si>
    <t>Chemistry and Biochemistry</t>
  </si>
  <si>
    <t>Community Resources and Development, School of</t>
  </si>
  <si>
    <t>Criminology and Criminal Justice, School of</t>
  </si>
  <si>
    <t>Dance, School of</t>
  </si>
  <si>
    <t>Dean of Students</t>
  </si>
  <si>
    <t>Disability Resources</t>
  </si>
  <si>
    <t>Economics</t>
  </si>
  <si>
    <t>Educational Leadership and Innovation, Division of</t>
  </si>
  <si>
    <t>English</t>
  </si>
  <si>
    <t>Geographical Sciences and Urban Planning, School of</t>
  </si>
  <si>
    <t>Government, Politics and Global Studies, School of</t>
  </si>
  <si>
    <t>Graduate College</t>
  </si>
  <si>
    <t>Honors College, Barrett</t>
  </si>
  <si>
    <t>Human Communication, Hugh Downs School of</t>
  </si>
  <si>
    <t>Human Evolution and Social Change, School of</t>
  </si>
  <si>
    <t>Information Systems</t>
  </si>
  <si>
    <t>Interdisciplinary Arts and Sciences, New College of</t>
  </si>
  <si>
    <t>International Letters and Cultures, School of</t>
  </si>
  <si>
    <t>Law, Sandra Day O'Connor College of</t>
  </si>
  <si>
    <t>Letters and Sciences, School of</t>
  </si>
  <si>
    <t>Management</t>
  </si>
  <si>
    <t>Marketing</t>
  </si>
  <si>
    <t>Mathematics and Statistical Sciences, School of</t>
  </si>
  <si>
    <t>Music, School of</t>
  </si>
  <si>
    <t>Physics</t>
  </si>
  <si>
    <t>Psychology</t>
  </si>
  <si>
    <t>Public Affairs, School of</t>
  </si>
  <si>
    <t>Social and Family Dynamics, School of</t>
  </si>
  <si>
    <t>Social Work, School of</t>
  </si>
  <si>
    <t>Speech and Hearing Science</t>
  </si>
  <si>
    <t>Supply Chain Management</t>
  </si>
  <si>
    <t>Sustainability, School of</t>
  </si>
  <si>
    <t>Teacher Preparation, Division of</t>
  </si>
  <si>
    <t>Theatre and Film, School of</t>
  </si>
  <si>
    <t>Transborder Studies, School of</t>
  </si>
  <si>
    <t>Departments</t>
  </si>
  <si>
    <t>Other</t>
  </si>
  <si>
    <t>Total</t>
  </si>
  <si>
    <t>Count of Departments</t>
  </si>
  <si>
    <t>Percentage of Departments</t>
  </si>
  <si>
    <r>
      <t xml:space="preserve">* </t>
    </r>
    <r>
      <rPr>
        <sz val="8"/>
        <color theme="1"/>
        <rFont val="Arial"/>
        <family val="2"/>
      </rPr>
      <t xml:space="preserve">Data is based solely on sponsored projects, and does not include information on research publications. The inclusion of research publications data would undoubtedly result in a more broad participation in sustainability research. </t>
    </r>
  </si>
  <si>
    <t>Department Criteria Used to Identify Sustainability Research</t>
  </si>
  <si>
    <t>Sustainability, Global Institute of (GIOS)</t>
  </si>
  <si>
    <t>Sustainable Engineering and the Built Environment, School of (SEBE)</t>
  </si>
  <si>
    <t>Centers</t>
  </si>
  <si>
    <t>Adaptive Intelligent Materials and Systems Center (AIMS)</t>
  </si>
  <si>
    <t>Algae Research and Biotechnology, Center for (CARB)</t>
  </si>
  <si>
    <t>Environmental Biotechnology, Swette Center for (EB)</t>
  </si>
  <si>
    <t>Environmental Fluid Dynamics (EFD)</t>
  </si>
  <si>
    <t>Lightworks</t>
  </si>
  <si>
    <t>NSF Water Quality Center (WQC)</t>
  </si>
  <si>
    <t>Power Systems Engineering Research Center (PSERC)</t>
  </si>
  <si>
    <t>Renewable Energy Electrochemistry, Center for (CREE)</t>
  </si>
  <si>
    <t>Renewable Energy, Arizona Institute for (AIMS)</t>
  </si>
  <si>
    <t>Water and Environmental Technology Center (WET)</t>
  </si>
  <si>
    <t>Sponsor Criteria Used to Identify Sustainability Research</t>
  </si>
  <si>
    <t>AGRA Earth &amp; Environmental, Inc.</t>
  </si>
  <si>
    <t>Airlight Energy USA, Inc</t>
  </si>
  <si>
    <t>Alternative Energy Systems Consulting, Inc.</t>
  </si>
  <si>
    <t>AMEC Earth &amp; Environmental, Inc.</t>
  </si>
  <si>
    <t>American Society of Landscape Architects</t>
  </si>
  <si>
    <t>Ann Fowler Wallace Conservation Food &amp; Health Foundation</t>
  </si>
  <si>
    <t>AORA Solar</t>
  </si>
  <si>
    <t>Applied Environmental Consultants</t>
  </si>
  <si>
    <t>Aptwater, Inc.</t>
  </si>
  <si>
    <t>Architectural Energy Corporation</t>
  </si>
  <si>
    <t>Arizona Department of Environmental Quality</t>
  </si>
  <si>
    <t>Arizona Energy Office</t>
  </si>
  <si>
    <t>Arizona Municipal Water Users Association</t>
  </si>
  <si>
    <t>Arizona Solar Center</t>
  </si>
  <si>
    <t>Arizona Solar Energy Commission</t>
  </si>
  <si>
    <t>Atmospheric and Environmental Research, Inc.</t>
  </si>
  <si>
    <t>Augenblick Van De Water and Associates</t>
  </si>
  <si>
    <t>Austrailian Solar Institute</t>
  </si>
  <si>
    <t>Balboa Art Conservation Center</t>
  </si>
  <si>
    <t>Battelle Energy Alliance</t>
  </si>
  <si>
    <t>Bay Area Environmental Research Institute</t>
  </si>
  <si>
    <t>Blackwater Community School</t>
  </si>
  <si>
    <t>Border Environmental Cooperation Commission</t>
  </si>
  <si>
    <t>BP Solar International, Inc</t>
  </si>
  <si>
    <t>California Energy Commission</t>
  </si>
  <si>
    <t>California Landscape Conservation Cooperation</t>
  </si>
  <si>
    <t>California Solar</t>
  </si>
  <si>
    <t>California Solar Initiative (CA Public Utilities Commission)</t>
  </si>
  <si>
    <t>Carbon Capture Scientific LLC</t>
  </si>
  <si>
    <t>CCAFS: Climate Change Agriculture and Food Security</t>
  </si>
  <si>
    <t>Center for Advanced Energy Studies</t>
  </si>
  <si>
    <t>Center for Dark Energy Biosphere Investigations</t>
  </si>
  <si>
    <t>Center for Environmental Innovation</t>
  </si>
  <si>
    <t>Centre for Energy, Environment and Sustainable Development</t>
  </si>
  <si>
    <t>Centre for Natural Resources and Environmental Studies</t>
  </si>
  <si>
    <t>CFN: Center for Functional Nanomaterials</t>
  </si>
  <si>
    <t>Clean Water Services</t>
  </si>
  <si>
    <t>Commission for Environmental Cooperation</t>
  </si>
  <si>
    <t>Conservation Biology Institute</t>
  </si>
  <si>
    <t>Conservation International Foundation</t>
  </si>
  <si>
    <t>Consultants for Environmental System Technologies</t>
  </si>
  <si>
    <t>Contech Stormwater Solutions Inc.</t>
  </si>
  <si>
    <t>County of Pima-Dept of Environmental Quality</t>
  </si>
  <si>
    <t>County of Pinal-Air Quality District</t>
  </si>
  <si>
    <t>Deck Solar, LLC</t>
  </si>
  <si>
    <t>Department of Environment, Food &amp; Rural Affairs</t>
  </si>
  <si>
    <t>Department of Environment-Western Australia</t>
  </si>
  <si>
    <t>Diamond Solar Group LLC</t>
  </si>
  <si>
    <t>Diversified Energy Corporation</t>
  </si>
  <si>
    <t>DOD-Army Engineer Waterways Experiment Station</t>
  </si>
  <si>
    <t>DOD-Environmental Security Technology Certification Program</t>
  </si>
  <si>
    <t>DOD-Hill Air Force Base - Environmental Restoration Branch</t>
  </si>
  <si>
    <t>DOD-Strategic Environmental Research &amp; Development Program</t>
  </si>
  <si>
    <t>DOE - Office of Energy Efficiency and Renewable Energy</t>
  </si>
  <si>
    <t>DOE- Office of Electricity Delivery and Energy Reliability</t>
  </si>
  <si>
    <t>DOE, National Institute for Climatic Change Research (NICCR)</t>
  </si>
  <si>
    <t>DOE: Basic Sciences</t>
  </si>
  <si>
    <t>DOE-Bonneville Power Administration</t>
  </si>
  <si>
    <t>DOE-Center for Integrated Nanotechnologies</t>
  </si>
  <si>
    <t>DOE-Molecular Foundry</t>
  </si>
  <si>
    <t>DOE-National Institute for Climatic Change Research (NICCR)</t>
  </si>
  <si>
    <t>DOE-National Nuclear Security Administration</t>
  </si>
  <si>
    <t>DOE-Western Area Power Administration</t>
  </si>
  <si>
    <t>DOE-Western Regional Biomass Energy Program</t>
  </si>
  <si>
    <t>DRW Environmental Consulting</t>
  </si>
  <si>
    <t>El Paso Water Utilities</t>
  </si>
  <si>
    <t>Energy Compression, Inc.</t>
  </si>
  <si>
    <t>Energy Conversion Devices</t>
  </si>
  <si>
    <t>Energy Derived LLC</t>
  </si>
  <si>
    <t>Energy Fuels Nuclear, Inc.</t>
  </si>
  <si>
    <t>Engineering &amp; Environmental Consultants</t>
  </si>
  <si>
    <t>Environment Canada</t>
  </si>
  <si>
    <t>Environmental &amp; Occupational Management (EORM)</t>
  </si>
  <si>
    <t>Environmental Defense Fund</t>
  </si>
  <si>
    <t>Environmental Development Action in the Third World</t>
  </si>
  <si>
    <t>Environmental Dynamics, Inc.</t>
  </si>
  <si>
    <t>Environmental Metrology Corporation</t>
  </si>
  <si>
    <t>Environmental Protection Agency</t>
  </si>
  <si>
    <t>Environmental Quality Committee of Keep Sedona Clean</t>
  </si>
  <si>
    <t>Environmental Reclamation Company</t>
  </si>
  <si>
    <t>Environmental Research and Education Foundation (EREF)</t>
  </si>
  <si>
    <t>ESSL - Environmental Soil Stabilization</t>
  </si>
  <si>
    <t>Food and Environment Research Agency</t>
  </si>
  <si>
    <t>Foundation for Population, Migration and Environment</t>
  </si>
  <si>
    <t>Geotechnical and Environmental Consultants, Inc.</t>
  </si>
  <si>
    <t>Glegg Water Conditioning, Inc.</t>
  </si>
  <si>
    <t>Global Climate and Energy Project</t>
  </si>
  <si>
    <t>Global Environmental Solutions</t>
  </si>
  <si>
    <t>Governor's Office of Energy Policy</t>
  </si>
  <si>
    <t>Hanwha Solar America</t>
  </si>
  <si>
    <t>Hewlett-Packard GmbH, Environmental Business Management Org</t>
  </si>
  <si>
    <t>HHS-NIH-NIEHS-National Institute of Environmental Health Sci</t>
  </si>
  <si>
    <t>Imperium Renewables</t>
  </si>
  <si>
    <t>Industrial Solar Technology Corporation</t>
  </si>
  <si>
    <t>Institute for Ecosystem Studies</t>
  </si>
  <si>
    <t>Institute of Urban Meteorology</t>
  </si>
  <si>
    <t>International Water Management Institute</t>
  </si>
  <si>
    <t>IRENA - International Renewable Energy Agency</t>
  </si>
  <si>
    <t>Iris Environmental Systems Inc.</t>
  </si>
  <si>
    <t>Irvine Ranch Water District</t>
  </si>
  <si>
    <t>J &amp; L Environmental Services Inc.</t>
  </si>
  <si>
    <t>JA Solar</t>
  </si>
  <si>
    <t>Jinagsu Linyang Solarfun</t>
  </si>
  <si>
    <t>Kurita Water Industries Ldt.</t>
  </si>
  <si>
    <t>Los Angeles Department of Water and Power</t>
  </si>
  <si>
    <t>Maricopa County Department of Environmental Quality &amp; Commun</t>
  </si>
  <si>
    <t>Maricopa County Environmental Services</t>
  </si>
  <si>
    <t>Marine Environmental Sciences Consortium</t>
  </si>
  <si>
    <t>Martin Marietta Energy Systems Inc.</t>
  </si>
  <si>
    <t>Matric Research</t>
  </si>
  <si>
    <t>Metropolitan Water District of Southern California</t>
  </si>
  <si>
    <t>NASA-High Energy Astrophysics Science Archive Research Cente</t>
  </si>
  <si>
    <t>National Energy Management Institute, Inc.</t>
  </si>
  <si>
    <t>National Environmental Training Association</t>
  </si>
  <si>
    <t>National Institute for Global Environmental Change</t>
  </si>
  <si>
    <t>National Institutes of Environmental Health Sciences</t>
  </si>
  <si>
    <t>National Renewable Energy Laboratory</t>
  </si>
  <si>
    <t>National Water Research Institute</t>
  </si>
  <si>
    <t>Nest Energy Systems Inc</t>
  </si>
  <si>
    <t>New Mexico Bureau of Energy Tec</t>
  </si>
  <si>
    <t>North American Fund For Environmental Cooperation</t>
  </si>
  <si>
    <t>Northwest Energy Company</t>
  </si>
  <si>
    <t>NSF-Division of Chem, BioEng, Environmental, &amp; Transport Sys</t>
  </si>
  <si>
    <t>NSF-Division of Environmental Biology (DEB)</t>
  </si>
  <si>
    <t>Office of Oceans &amp; International Environmental &amp; Scientific</t>
  </si>
  <si>
    <t>Pacific Northwest National Laboratory (PNNL)</t>
  </si>
  <si>
    <t>Pacific Renewable Fuels and Chemicals</t>
  </si>
  <si>
    <t>Pacific West Solar</t>
  </si>
  <si>
    <t>Passive Solar Industries Council</t>
  </si>
  <si>
    <t>Petroleum Environmental Research Forum (Industry)</t>
  </si>
  <si>
    <t>Phoenix Urban System Initiative</t>
  </si>
  <si>
    <t>Pinal Energy LLC</t>
  </si>
  <si>
    <t>Portland Water Bureau</t>
  </si>
  <si>
    <t>Potsdam Institute for Climate Research</t>
  </si>
  <si>
    <t>PricewaterhouseCoopers LLP</t>
  </si>
  <si>
    <t>Quantum Energy and Sustainable Solar Technology</t>
  </si>
  <si>
    <t>Rainwater Communications</t>
  </si>
  <si>
    <t>Renewable Energy Group</t>
  </si>
  <si>
    <t>Renewable Energy Institute International</t>
  </si>
  <si>
    <t>Renewable Energy Systems, Ltd.</t>
  </si>
  <si>
    <t>Royal Commission on Environmental Pollution</t>
  </si>
  <si>
    <t>Sacramento Metropolitan Air Quality Management District</t>
  </si>
  <si>
    <t>SeaWorld and Busch Gardens Conservation Fund</t>
  </si>
  <si>
    <t>S-Energy Co., Ltd.</t>
  </si>
  <si>
    <t>Servamatic Solar Systems</t>
  </si>
  <si>
    <t>Shell International Renewables</t>
  </si>
  <si>
    <t>Sierra Solar Power Inc.</t>
  </si>
  <si>
    <t>Society for Conservation Biology</t>
  </si>
  <si>
    <t>Solar Cells, Inc.</t>
  </si>
  <si>
    <t>Solar Dynamics Limited</t>
  </si>
  <si>
    <t>Solar Energy Industries Association</t>
  </si>
  <si>
    <t>Solar Fueled Products, LLC</t>
  </si>
  <si>
    <t>Solar Turbines, Inc.</t>
  </si>
  <si>
    <t>Solar Utility, Inc.</t>
  </si>
  <si>
    <t>SolaraPharma, LLC</t>
  </si>
  <si>
    <t>SolarLab</t>
  </si>
  <si>
    <t>Solterra Renewable Technologies, Inc.</t>
  </si>
  <si>
    <t>South African Environmental Observation Network</t>
  </si>
  <si>
    <t>South African Foundation for Conservation of Coastal Birds</t>
  </si>
  <si>
    <t>Southern California Coastal Water Research Project</t>
  </si>
  <si>
    <t>Southwest Center for Environmental Research and Policy</t>
  </si>
  <si>
    <t>Southwest Consortium for Environmental Research &amp; Policy</t>
  </si>
  <si>
    <t>Southwest Solar Technologies</t>
  </si>
  <si>
    <t>SRP-Water Resource Organization</t>
  </si>
  <si>
    <t>STATE-International Boundary &amp; Water Commission</t>
  </si>
  <si>
    <t>Stirling Energy Systems, Inc.</t>
  </si>
  <si>
    <t>Stockholm University, Dept of Materials &amp; Environmental Chem</t>
  </si>
  <si>
    <t>Sunexus Energy Systems</t>
  </si>
  <si>
    <t>SUNY College of Environmental Science and Forestry</t>
  </si>
  <si>
    <t>SUSTAINABILITY CONSORTIUM</t>
  </si>
  <si>
    <t>Sustainable Agriculture Research and Education</t>
  </si>
  <si>
    <t>Sustainable Intelligence</t>
  </si>
  <si>
    <t>SWCA Environmental Consultants</t>
  </si>
  <si>
    <t>T.N.E. at Santa Cruz Solar/ Electric Car Racing</t>
  </si>
  <si>
    <t>Texas Commission on Environmental Quality</t>
  </si>
  <si>
    <t>The Consortium for Conservation Medicine</t>
  </si>
  <si>
    <t>Tidewater Community College</t>
  </si>
  <si>
    <t>Turboenergy Systems, Inc.</t>
  </si>
  <si>
    <t>United Nations Environmental Programme</t>
  </si>
  <si>
    <t>United Solar Systems Corporation</t>
  </si>
  <si>
    <t>Universal Energy Systems</t>
  </si>
  <si>
    <t>University of Arizona-Water Research Resources Center</t>
  </si>
  <si>
    <t>University of Waterloo</t>
  </si>
  <si>
    <t>University of Wisconsin Whitewater</t>
  </si>
  <si>
    <t>Urban Analytics</t>
  </si>
  <si>
    <t>Urban Design for Health</t>
  </si>
  <si>
    <t>Urban Health Solutions &amp; Urban Health Partnerships</t>
  </si>
  <si>
    <t>Urban Institute</t>
  </si>
  <si>
    <t>Urban Land Institute</t>
  </si>
  <si>
    <t>Urban Land Institute of Arizona</t>
  </si>
  <si>
    <t>Urban Solar Technologies LLC</t>
  </si>
  <si>
    <t>Urban Strategies</t>
  </si>
  <si>
    <t>Urban Studies Foundation</t>
  </si>
  <si>
    <t>US-EPA-Environmental Protection Agency</t>
  </si>
  <si>
    <t>VALICOR RENEWABLES LLC</t>
  </si>
  <si>
    <t>Verde Natural Resource Conservation District</t>
  </si>
  <si>
    <t>ViaSol Energy Solutions, LLC</t>
  </si>
  <si>
    <t>VWR - Critical Environment Solutions</t>
  </si>
  <si>
    <t>Water N Ice</t>
  </si>
  <si>
    <t>Water Quality and Technology Solutions, Inc.</t>
  </si>
  <si>
    <t>Water Remediation Technology</t>
  </si>
  <si>
    <t>Water Research Foundation</t>
  </si>
  <si>
    <t>Water Resources Research Center</t>
  </si>
  <si>
    <t>WateReuse Foundation</t>
  </si>
  <si>
    <t>Waters Foundation</t>
  </si>
  <si>
    <t>Western Archaelogical and Conservation Center</t>
  </si>
  <si>
    <t>Wildlife Conservation International</t>
  </si>
  <si>
    <t>Wildlife Conservation Society</t>
  </si>
  <si>
    <t>Windation Energy Systems Inc.</t>
  </si>
  <si>
    <t>WQC-Water Quality Center (ASU Consortium)</t>
  </si>
  <si>
    <t>Faculty Criteria Used to Identify Sustainability Research</t>
  </si>
  <si>
    <t>Investigator</t>
  </si>
  <si>
    <t>Adams,Marc Anthony</t>
  </si>
  <si>
    <t>Ahn,Soyoung</t>
  </si>
  <si>
    <t>Anand,Julie Ann</t>
  </si>
  <si>
    <t>Andereck,Kathleen L</t>
  </si>
  <si>
    <t>Angilletta,Michael</t>
  </si>
  <si>
    <t>Ariaratnam,Samuel T</t>
  </si>
  <si>
    <t>Ball,Rebecca</t>
  </si>
  <si>
    <t>Bashford,Howard</t>
  </si>
  <si>
    <t>Brown,Nicholas</t>
  </si>
  <si>
    <t>Buch,Rajesh</t>
  </si>
  <si>
    <t>Budruk,Megha S</t>
  </si>
  <si>
    <t>Burleson,Winslow S</t>
  </si>
  <si>
    <t>Burnsilver,Shauna B.</t>
  </si>
  <si>
    <t>Byck,Peter</t>
  </si>
  <si>
    <t>Chester,Mikhail</t>
  </si>
  <si>
    <t>Chhabra,Deepak</t>
  </si>
  <si>
    <t>Clark,Susan Spierre</t>
  </si>
  <si>
    <t>Croucher,Matthew James</t>
  </si>
  <si>
    <t>Dalrymple,Michael Sean</t>
  </si>
  <si>
    <t>Darnall,Nicole</t>
  </si>
  <si>
    <t>El Asmar,Mounir</t>
  </si>
  <si>
    <t>Feary,David</t>
  </si>
  <si>
    <t>Feisst,Sabine Maria</t>
  </si>
  <si>
    <t>Ferry,Lara Annette</t>
  </si>
  <si>
    <t>Ganesh,Tirupalavanam Gopal</t>
  </si>
  <si>
    <t>Gartner,David</t>
  </si>
  <si>
    <t>Gaxiola,Roberto A</t>
  </si>
  <si>
    <t>Georgescu,Matei</t>
  </si>
  <si>
    <t>Graffy,Elisabeth A</t>
  </si>
  <si>
    <t>Gupta,Sandeep Kumar S</t>
  </si>
  <si>
    <t>Hamilton,Andrew Lee</t>
  </si>
  <si>
    <t>Hanemann,William Michael Micha</t>
  </si>
  <si>
    <t>Hoetker,Glenn</t>
  </si>
  <si>
    <t>Hooker,Steven Paul</t>
  </si>
  <si>
    <t>Jenik,Adriene</t>
  </si>
  <si>
    <t>Kiaei,Sayfe</t>
  </si>
  <si>
    <t>Klinsky,Sonja</t>
  </si>
  <si>
    <t>Landis,Amy Elaine</t>
  </si>
  <si>
    <t>Larson,Elizabeth M.</t>
  </si>
  <si>
    <t>Laubichler,Manfred Dietrich</t>
  </si>
  <si>
    <t>Lind,Mary Laura</t>
  </si>
  <si>
    <t>Lineberry,Heather Sealy</t>
  </si>
  <si>
    <t>Liu,Jingyue</t>
  </si>
  <si>
    <t>Lobo,Jose A</t>
  </si>
  <si>
    <t>Lueke,Jason S</t>
  </si>
  <si>
    <t>Manuel-Navarrete,David</t>
  </si>
  <si>
    <t>Mariella,Patricia Sue</t>
  </si>
  <si>
    <t>Mayes,Kristin Kay</t>
  </si>
  <si>
    <t>Mcshane,Thomas</t>
  </si>
  <si>
    <t>Meldrum,Deirdre Ruth</t>
  </si>
  <si>
    <t>Mirchandani,Pitu B.</t>
  </si>
  <si>
    <t>Neithalath,Narayanan</t>
  </si>
  <si>
    <t>Nielsen,David Ross</t>
  </si>
  <si>
    <t>Nyaupane,Gyan P</t>
  </si>
  <si>
    <t>Ogle,Kiona</t>
  </si>
  <si>
    <t>Ohri-Vachaspati,Punam</t>
  </si>
  <si>
    <t>Orlich,Ileana Alexandra</t>
  </si>
  <si>
    <t>Parmentier,Mary Jane C</t>
  </si>
  <si>
    <t>Parrish,Kristen</t>
  </si>
  <si>
    <t>Polidoro,Beth</t>
  </si>
  <si>
    <t>Puleo,Thomas Joseph</t>
  </si>
  <si>
    <t>Ramakrishna,B L</t>
  </si>
  <si>
    <t>Rowe,Helen Ivy</t>
  </si>
  <si>
    <t>Sampson,David Arthur</t>
  </si>
  <si>
    <t>Schoon,Michael L</t>
  </si>
  <si>
    <t>Semken,Steven</t>
  </si>
  <si>
    <t>Shrestha,Milan</t>
  </si>
  <si>
    <t>Shutters,Shade Timothy</t>
  </si>
  <si>
    <t>Squires,Kyle D</t>
  </si>
  <si>
    <t>Stechel,Ellen B.</t>
  </si>
  <si>
    <t>Syrotiuk,Violet</t>
  </si>
  <si>
    <t>Tao,Nongjian</t>
  </si>
  <si>
    <t>Torres,Cesar I</t>
  </si>
  <si>
    <t>Tsosie,Rebecca Anita</t>
  </si>
  <si>
    <t>Turner II,Billie Lee</t>
  </si>
  <si>
    <t>Wang,Zhihua</t>
  </si>
  <si>
    <t>Wetmore,Jameson Michael</t>
  </si>
  <si>
    <t>Wheeler,Quentin Duane</t>
  </si>
  <si>
    <t>Wosinski,Marek</t>
  </si>
  <si>
    <t>Zapata,Claudia E</t>
  </si>
  <si>
    <t>Sponsored Research Expenditures</t>
  </si>
  <si>
    <t>Arizona State University Faculty Involved in Sustainability Research</t>
  </si>
  <si>
    <t>FY Dates: 2011-2013</t>
  </si>
  <si>
    <t>Extracted: 1/31/2014</t>
  </si>
  <si>
    <t>*Advanced Studies in Educational Policy, Leadership and Curriculum, Division of</t>
  </si>
  <si>
    <t>Agribusiness, Morrison School of</t>
  </si>
  <si>
    <t>BDI - Center Only Research</t>
  </si>
  <si>
    <t>BHSE - Bioengineering, Harrington Department of</t>
  </si>
  <si>
    <t>Biological and Health Systems Engineering, School of (BHSE)</t>
  </si>
  <si>
    <t>Biomedical Informatics (BMI)</t>
  </si>
  <si>
    <t>Business, W. P. Carey School of (WPC)</t>
  </si>
  <si>
    <t>CIDSE - Center Only Research</t>
  </si>
  <si>
    <t>CIDSE - Computer Science and Engineering</t>
  </si>
  <si>
    <t>CIDSE - Industrial, Systems and Operations Engineering</t>
  </si>
  <si>
    <t>CLAS/H - Center Only Research</t>
  </si>
  <si>
    <t>CLAS/NS - Center Only Research</t>
  </si>
  <si>
    <t>CLAS/SS - Center Only Research</t>
  </si>
  <si>
    <t>Computing, Informatics and Decision Systems Engineering, School of (CIDSE)</t>
  </si>
  <si>
    <t>COPP - Center Only Research</t>
  </si>
  <si>
    <t>CTI - Center Only Research</t>
  </si>
  <si>
    <t>Design and the Arts, Herberger Institute of (HIDA)</t>
  </si>
  <si>
    <t>Design Studies</t>
  </si>
  <si>
    <t>Design, The School of</t>
  </si>
  <si>
    <t>Earth and Space Exploration, School of (SESE)</t>
  </si>
  <si>
    <t>ECEE - Center Only Research</t>
  </si>
  <si>
    <t>ECEE - Electrical Engineering</t>
  </si>
  <si>
    <t>Electrical, Computer, and Energy Engineering , School of (ECEE)</t>
  </si>
  <si>
    <t>Engineering and Computer Systems</t>
  </si>
  <si>
    <t>Engineering of Matter, Transport and Energy, School for (SEMTE)</t>
  </si>
  <si>
    <t>Engineering, Ira A. Fulton Schools of (IAFSE)</t>
  </si>
  <si>
    <t>Executive Vice President and Provost, Office of the (EVPP)</t>
  </si>
  <si>
    <t>GIOS - Center Only Research</t>
  </si>
  <si>
    <t>HIDA - Center Only Research</t>
  </si>
  <si>
    <t>Historical, Philosophical and Religious Studies, School of (SHPRS)</t>
  </si>
  <si>
    <t>Human and Environmental Systems</t>
  </si>
  <si>
    <t>Humanities, Arts and Cultural Studies, School of (SHARCS)</t>
  </si>
  <si>
    <t>IAFSE - Center Only Research</t>
  </si>
  <si>
    <t>Knowledge Enterprise Development, Office of (OKED)</t>
  </si>
  <si>
    <t>Life Sciences, School of (SOLS)</t>
  </si>
  <si>
    <t>LSI - Center Only Research</t>
  </si>
  <si>
    <t>Mathematical and Natural Sciences, School of</t>
  </si>
  <si>
    <t>MLFTC - Student Affairs</t>
  </si>
  <si>
    <t>Nursing and Healthcare Innovation, College of (CONHI)</t>
  </si>
  <si>
    <t>OKED - Center Only Research</t>
  </si>
  <si>
    <t>OKED - Economic Development and Corporate Engagement</t>
  </si>
  <si>
    <t>President, Office of the (OP)</t>
  </si>
  <si>
    <t>Science and Mathematics - Polytechnic</t>
  </si>
  <si>
    <t>SEBE - Center Only Research</t>
  </si>
  <si>
    <t>SEBE - Civil and Environmental Engineering</t>
  </si>
  <si>
    <t>SEBE - Construction, Dell E. Webb School of</t>
  </si>
  <si>
    <t>SEMTE - Center Only Research</t>
  </si>
  <si>
    <t>SEMTE - Chemical Engineering</t>
  </si>
  <si>
    <t>SEMTE - Materials Science and Engineering</t>
  </si>
  <si>
    <t>SEMTE - Mechanical and Aerospace Engineering</t>
  </si>
  <si>
    <t>SNHP - Exercise and Wellness</t>
  </si>
  <si>
    <t>SNHP - Nutrition</t>
  </si>
  <si>
    <t>Social and Behavioral Sciences, School of</t>
  </si>
  <si>
    <t>Social Transformation, School of (SST)</t>
  </si>
  <si>
    <t>Teachers College, Mary Lou Fulton of (MLFTC)</t>
  </si>
  <si>
    <t>Technology and Innovation, College of (CTI)</t>
  </si>
  <si>
    <t>University Technology Office (UTO)</t>
  </si>
  <si>
    <t>WPC - Center Only Research</t>
  </si>
  <si>
    <t>*Advanced Studies in Learning Technology and Psychology In Education, Division of</t>
  </si>
  <si>
    <t>*Education, Mary Lou Fulton Institute and Graduate School of (MLFED)</t>
  </si>
  <si>
    <t>Art Museum</t>
  </si>
  <si>
    <t>Bob Ramsey Executive Education Program</t>
  </si>
  <si>
    <t>CHS - Center Only Research</t>
  </si>
  <si>
    <t>CONHI - Center Only Research</t>
  </si>
  <si>
    <t>Education Partnerships</t>
  </si>
  <si>
    <t>Educational Outreach and Student Services (EOSS)</t>
  </si>
  <si>
    <t>Health Solutions, College of (CHS)</t>
  </si>
  <si>
    <t>Journalism and Mass Communication, Walter Cronkite School of (WCJMC)</t>
  </si>
  <si>
    <t>KAET Public Television Station</t>
  </si>
  <si>
    <t>Liberal Arts and Sciences, College of (CLAS)</t>
  </si>
  <si>
    <t>Partnership for Community Development</t>
  </si>
  <si>
    <t>Public Programs, College of (COPP)</t>
  </si>
  <si>
    <t>Science of Health Care Delivery, School of the (SCHD)</t>
  </si>
  <si>
    <t>Student Development</t>
  </si>
  <si>
    <t>University Administration and Legal Affairs</t>
  </si>
  <si>
    <t>Arizona State University Departments Involved in Sustainability Research</t>
  </si>
  <si>
    <t>Abbas,James</t>
  </si>
  <si>
    <t>Abbaspour-Tamijani,Abbas</t>
  </si>
  <si>
    <t>Ackley,Jeffrey Westervelt</t>
  </si>
  <si>
    <t>Adams,James Brewster</t>
  </si>
  <si>
    <t>Adrian,Ronald John</t>
  </si>
  <si>
    <t>Agadjanian,Victor</t>
  </si>
  <si>
    <t>Ahn,Gail-Joon</t>
  </si>
  <si>
    <t>Ahrentzen,Sherry</t>
  </si>
  <si>
    <t>Aiken,Leona S</t>
  </si>
  <si>
    <t>Ainlay,Sheila Louise</t>
  </si>
  <si>
    <t>Ainsworth,Barbara Ellen</t>
  </si>
  <si>
    <t>Akay,Metin</t>
  </si>
  <si>
    <t>Akay,Yasemin Munevver</t>
  </si>
  <si>
    <t>Akis,Richard</t>
  </si>
  <si>
    <t>Alarcon,Ricardo O</t>
  </si>
  <si>
    <t>Alford,Eddie Jim</t>
  </si>
  <si>
    <t>Alford,Terry Lynn</t>
  </si>
  <si>
    <t>Allee,David Ray</t>
  </si>
  <si>
    <t>Allen,James Paul</t>
  </si>
  <si>
    <t>Allen,Jonathan Ostrom</t>
  </si>
  <si>
    <t>Allender,William Jacob</t>
  </si>
  <si>
    <t>Allison,Maria Teresa</t>
  </si>
  <si>
    <t>Alum,Absar</t>
  </si>
  <si>
    <t>Amazeen,Polemnia</t>
  </si>
  <si>
    <t>Amdam,Gro Vang</t>
  </si>
  <si>
    <t>Amresh,Ashish</t>
  </si>
  <si>
    <t>Anderson,Karen S</t>
  </si>
  <si>
    <t>Anderson-Rowland,Mary Ruth</t>
  </si>
  <si>
    <t>Angell,Charles Austen</t>
  </si>
  <si>
    <t>Anokye,Akua D</t>
  </si>
  <si>
    <t>Appleton,Nicholas Rogers</t>
  </si>
  <si>
    <t>Archambault,Leanna</t>
  </si>
  <si>
    <t>Archuleta,Elizabeth A</t>
  </si>
  <si>
    <t>Arcoleo,Kimberly Joan</t>
  </si>
  <si>
    <t>Armbruster,Hans Dieter</t>
  </si>
  <si>
    <t>Arndt,Ariel Louise</t>
  </si>
  <si>
    <t>Arntzen,Charles</t>
  </si>
  <si>
    <t>Arreola,Daniel David</t>
  </si>
  <si>
    <t>Arrowsmith,Ramon</t>
  </si>
  <si>
    <t>Artiles,Alfredo</t>
  </si>
  <si>
    <t>Arzubiaga,Angela</t>
  </si>
  <si>
    <t>Ashcraft,Robert F</t>
  </si>
  <si>
    <t>Askin,Ronald Gene</t>
  </si>
  <si>
    <t>Aspinall,Keith M</t>
  </si>
  <si>
    <t>Attard,Thomas L</t>
  </si>
  <si>
    <t>Ayers,Tim S</t>
  </si>
  <si>
    <t>Ayon,Cecilia</t>
  </si>
  <si>
    <t>Ayyanar,Raja</t>
  </si>
  <si>
    <t>Azuma,Tamiko</t>
  </si>
  <si>
    <t>Babendure,Jeremy R</t>
  </si>
  <si>
    <t>Bacon,Sidney Paul</t>
  </si>
  <si>
    <t>Badger,William Wiley</t>
  </si>
  <si>
    <t>Baek,Chang-Ho</t>
  </si>
  <si>
    <t>Baer,Steven M</t>
  </si>
  <si>
    <t>Baker,Brenda J</t>
  </si>
  <si>
    <t>Baker,Dale Rose</t>
  </si>
  <si>
    <t>Bakkaloglu,Bertan</t>
  </si>
  <si>
    <t>Balanis,Constantine A</t>
  </si>
  <si>
    <t>Baldwin,Marjorie L</t>
  </si>
  <si>
    <t>Balthazard,Pierre A</t>
  </si>
  <si>
    <t>Banavar,Mahesh Krishna</t>
  </si>
  <si>
    <t>Banks,Debra L</t>
  </si>
  <si>
    <t>Bannister,Wade M</t>
  </si>
  <si>
    <t>Barab,Sasha A.</t>
  </si>
  <si>
    <t>Baral,Chitta Ranjan</t>
  </si>
  <si>
    <t>Barcelo,Helene</t>
  </si>
  <si>
    <t>Barker,Anna D</t>
  </si>
  <si>
    <t>Barnaby,Hugh James</t>
  </si>
  <si>
    <t>Barrera,Manuel</t>
  </si>
  <si>
    <t>Barrila,Jennifer A</t>
  </si>
  <si>
    <t>Barsam,Ara Paul</t>
  </si>
  <si>
    <t>Bastle,Ryan Michael</t>
  </si>
  <si>
    <t>Batalden,Stephen K</t>
  </si>
  <si>
    <t>Battey,Daniel S</t>
  </si>
  <si>
    <t>Bazzi,Rida A</t>
  </si>
  <si>
    <t>Bearat,Hamdallah A</t>
  </si>
  <si>
    <t>Beasley,Matthew Nelson</t>
  </si>
  <si>
    <t>Beaulieu,David L</t>
  </si>
  <si>
    <t>Becker,David Vaughn</t>
  </si>
  <si>
    <t>Beckstein,Oliver</t>
  </si>
  <si>
    <t>Bedard,Roger Lee</t>
  </si>
  <si>
    <t>Behar,Alberto E</t>
  </si>
  <si>
    <t>Bekki,Jennifer Mcneill</t>
  </si>
  <si>
    <t>Belitsky,Andrei</t>
  </si>
  <si>
    <t>Bell III,James</t>
  </si>
  <si>
    <t>Bell,David R</t>
  </si>
  <si>
    <t>Belyea,Michael John</t>
  </si>
  <si>
    <t>Benin,Mary Holland</t>
  </si>
  <si>
    <t>Bennett,Ira Mccoy</t>
  </si>
  <si>
    <t>Bennett,Kevin M</t>
  </si>
  <si>
    <t>Bennett,Peter A</t>
  </si>
  <si>
    <t>Berger,Roger L</t>
  </si>
  <si>
    <t>Berkel,Cady</t>
  </si>
  <si>
    <t>Bernardi,Daniel Leonard</t>
  </si>
  <si>
    <t>Bernatchez,Jocelyn A</t>
  </si>
  <si>
    <t>Bernstein,Bianca L</t>
  </si>
  <si>
    <t>Bertoni,Mariana Ines</t>
  </si>
  <si>
    <t>Bhattacharya,Amiya</t>
  </si>
  <si>
    <t>Bieber,Allan Leroy</t>
  </si>
  <si>
    <t>Bimonte-Nelson,Heather</t>
  </si>
  <si>
    <t>Birchfield,David A</t>
  </si>
  <si>
    <t>Birt,Michael</t>
  </si>
  <si>
    <t>Bishop,Jewel F</t>
  </si>
  <si>
    <t>Bitner,M J</t>
  </si>
  <si>
    <t>Bitter,Gary Glen</t>
  </si>
  <si>
    <t>Black,John Arthur</t>
  </si>
  <si>
    <t>Blanchard,Jay S</t>
  </si>
  <si>
    <t>Blasingame,James Bryan</t>
  </si>
  <si>
    <t>Bohn,Theodore</t>
  </si>
  <si>
    <t>Bond-Robinson,Janet</t>
  </si>
  <si>
    <t>Bonifas,Robin P</t>
  </si>
  <si>
    <t>Booksh,Karl S</t>
  </si>
  <si>
    <t>Boone,Christopher</t>
  </si>
  <si>
    <t>Boonstra,Sheri Klug</t>
  </si>
  <si>
    <t>Boradkar,Prasad</t>
  </si>
  <si>
    <t>Borges,Chad Randolph</t>
  </si>
  <si>
    <t>Borror,Connie Margaret</t>
  </si>
  <si>
    <t>Bountress,Kaitlin E</t>
  </si>
  <si>
    <t>Bowen,Benjamin P</t>
  </si>
  <si>
    <t>Bowman,Judd David</t>
  </si>
  <si>
    <t>Bradley,Robert</t>
  </si>
  <si>
    <t>Branaghan,Russell Joseph</t>
  </si>
  <si>
    <t>Brandt,Elizabeth A</t>
  </si>
  <si>
    <t>Braver,Sanford L</t>
  </si>
  <si>
    <t>Bravo,Jesus</t>
  </si>
  <si>
    <t>Brayboy,Bryan</t>
  </si>
  <si>
    <t>Brem,Sarah Kate</t>
  </si>
  <si>
    <t>Brett,Joan F</t>
  </si>
  <si>
    <t>Brewer Jr,Gene</t>
  </si>
  <si>
    <t>Brian,Jennifer Elizabeth Dyck</t>
  </si>
  <si>
    <t>Briggs,John M</t>
  </si>
  <si>
    <t>Brin,Adam Miles</t>
  </si>
  <si>
    <t>Brooks,Ruth Romero</t>
  </si>
  <si>
    <t>Broome,Benjamin J</t>
  </si>
  <si>
    <t>Brophy,Colleen M</t>
  </si>
  <si>
    <t>Brown,Albert Frederick</t>
  </si>
  <si>
    <t>Brown,Christopher A</t>
  </si>
  <si>
    <t>Brown,Claudia G</t>
  </si>
  <si>
    <t>Bruening,Meredith Margaret</t>
  </si>
  <si>
    <t>Brungart,Jennifer</t>
  </si>
  <si>
    <t>Buikstra,Jane Ellen</t>
  </si>
  <si>
    <t>Buman,Matthew P</t>
  </si>
  <si>
    <t>Buneo,Christopher Alan</t>
  </si>
  <si>
    <t>Bunte,Melissa Kate</t>
  </si>
  <si>
    <t>Burleson,Mary</t>
  </si>
  <si>
    <t>Burns,Elizabeth K</t>
  </si>
  <si>
    <t>Burt,Callie Harbin</t>
  </si>
  <si>
    <t>Buseck,P R</t>
  </si>
  <si>
    <t>Bush,Jeffrey E</t>
  </si>
  <si>
    <t>Butler,Nathaniel Richard</t>
  </si>
  <si>
    <t>Buttry,Daniel A.</t>
  </si>
  <si>
    <t>Cady,Linell E</t>
  </si>
  <si>
    <t>Cagan,Avi Avraham</t>
  </si>
  <si>
    <t>Cahill,Thomas Michael</t>
  </si>
  <si>
    <t>Callahan,Christopher</t>
  </si>
  <si>
    <t>Camacho,Erika T</t>
  </si>
  <si>
    <t>Campana,Ellen</t>
  </si>
  <si>
    <t>Campesino Flenniken,Maur</t>
  </si>
  <si>
    <t>Campisano,Christopher J</t>
  </si>
  <si>
    <t>Canary,Heather Elaine</t>
  </si>
  <si>
    <t>Cao,Yu</t>
  </si>
  <si>
    <t>Capco,David George</t>
  </si>
  <si>
    <t>Caplan,Michael Ryckman</t>
  </si>
  <si>
    <t>Carberry,Adam Robert</t>
  </si>
  <si>
    <t>Cardineau,Guy A</t>
  </si>
  <si>
    <t>Carlson,John</t>
  </si>
  <si>
    <t>Carlson,Marilyn P</t>
  </si>
  <si>
    <t>Carpenter,Ray W</t>
  </si>
  <si>
    <t>Carr,Christopher</t>
  </si>
  <si>
    <t>Carter,Craig Randall</t>
  </si>
  <si>
    <t>Carter,Phillip L</t>
  </si>
  <si>
    <t>Castro,Felipe G</t>
  </si>
  <si>
    <t>Catlett,Kierstin K</t>
  </si>
  <si>
    <t>Cease,Arianne</t>
  </si>
  <si>
    <t>Chadwick,Deborah Lynn</t>
  </si>
  <si>
    <t>Chae,Junseok</t>
  </si>
  <si>
    <t>Chakrabarti,Chaitali</t>
  </si>
  <si>
    <t>Chamberlin,Ralph Vary</t>
  </si>
  <si>
    <t>Chambers,Anthony Hood</t>
  </si>
  <si>
    <t>Chan,Candace Kay</t>
  </si>
  <si>
    <t>Chandler,Douglas E</t>
  </si>
  <si>
    <t>Chang,Yung</t>
  </si>
  <si>
    <t>Chao,Shih-Hui</t>
  </si>
  <si>
    <t>Chaput,John C</t>
  </si>
  <si>
    <t>Chasey,Allan Dee</t>
  </si>
  <si>
    <t>Chassin,Laurie</t>
  </si>
  <si>
    <t>Chatha,Karamvir Singh</t>
  </si>
  <si>
    <t>Chattopadhyay,Aditi</t>
  </si>
  <si>
    <t>Chawla,Nikhilesh</t>
  </si>
  <si>
    <t>Cheatham,Robert Lee</t>
  </si>
  <si>
    <t>Chen,Angela Chia-Chen</t>
  </si>
  <si>
    <t>Chen,Julian J-L</t>
  </si>
  <si>
    <t>Chen,Kangping</t>
  </si>
  <si>
    <t>Chen,Qiang</t>
  </si>
  <si>
    <t>Chen,Shengxi</t>
  </si>
  <si>
    <t>Chen,Shu-Chuan</t>
  </si>
  <si>
    <t>Chen,Yi</t>
  </si>
  <si>
    <t>Chen,Yinong</t>
  </si>
  <si>
    <t>Chen,Yinpeng</t>
  </si>
  <si>
    <t>Chen,Yongsheng</t>
  </si>
  <si>
    <t>Chi,Michelene T.H.</t>
  </si>
  <si>
    <t>Chizmeshya,Andrew V</t>
  </si>
  <si>
    <t>Choate,David Edward</t>
  </si>
  <si>
    <t>Choi,Hyaeweol</t>
  </si>
  <si>
    <t>Choi,Thomas Younghoon</t>
  </si>
  <si>
    <t>Chowell-Puente,Gerardo</t>
  </si>
  <si>
    <t>Christie,James Frederick</t>
  </si>
  <si>
    <t>Christine,Carol Jean</t>
  </si>
  <si>
    <t>Ciciolla,Lucia Marie</t>
  </si>
  <si>
    <t>Clark,Douglas B</t>
  </si>
  <si>
    <t>Clark,Geoffrey Anderson</t>
  </si>
  <si>
    <t>Clark,Heather Marie Griller</t>
  </si>
  <si>
    <t>Clark,Lawrence T</t>
  </si>
  <si>
    <t>Clark,Patricia J</t>
  </si>
  <si>
    <t>Clark,Rebecca Maria</t>
  </si>
  <si>
    <t>Clark-Curtiss,Josephine E</t>
  </si>
  <si>
    <t>Clarke,Amanda Bachtell</t>
  </si>
  <si>
    <t>Clavijo,Sergio A</t>
  </si>
  <si>
    <t>Cochran,Douglas</t>
  </si>
  <si>
    <t>Cohen,Adam</t>
  </si>
  <si>
    <t>Cohen,Trevor Alan</t>
  </si>
  <si>
    <t>Colaneri,Nicholas Frederick</t>
  </si>
  <si>
    <t>Colbourn,Charles Joseph</t>
  </si>
  <si>
    <t>Coleman,Grisha</t>
  </si>
  <si>
    <t>Coletta,Dawn</t>
  </si>
  <si>
    <t>Collins,Daniel Lee</t>
  </si>
  <si>
    <t>Collofello,James Samuel</t>
  </si>
  <si>
    <t>Comfort,Joseph R</t>
  </si>
  <si>
    <t>Connor,Carol Mcdonald</t>
  </si>
  <si>
    <t>Conrad,Cheryl Diane</t>
  </si>
  <si>
    <t>Conz,David B</t>
  </si>
  <si>
    <t>Cook,Susanne</t>
  </si>
  <si>
    <t>Cooke,Nancy Jaworski</t>
  </si>
  <si>
    <t>Coon,David Wayne</t>
  </si>
  <si>
    <t>Copes,Lynn E</t>
  </si>
  <si>
    <t>Corbin,William Robert</t>
  </si>
  <si>
    <t>Corman,Jessica Regina</t>
  </si>
  <si>
    <t>Corman,Steven Robert</t>
  </si>
  <si>
    <t>Cornuelle,Julia Muccino</t>
  </si>
  <si>
    <t>Cortese,Denis A.</t>
  </si>
  <si>
    <t>Coulombe,Margaret Garrett</t>
  </si>
  <si>
    <t>Cozort,Lynn Elaine</t>
  </si>
  <si>
    <t>Crabbe,Aurelie</t>
  </si>
  <si>
    <t>Craig,Scotty Dale</t>
  </si>
  <si>
    <t>Creamer,John</t>
  </si>
  <si>
    <t>Crider,Destiny</t>
  </si>
  <si>
    <t>Crittenden,John C</t>
  </si>
  <si>
    <t>Crnic,Keith Alan</t>
  </si>
  <si>
    <t>Crook,Sharon Marie</t>
  </si>
  <si>
    <t>Crozier,Peter</t>
  </si>
  <si>
    <t>Culbertson,Robert John</t>
  </si>
  <si>
    <t>Curtiss III,Roy</t>
  </si>
  <si>
    <t>Czygrinow,Andrzej Michal</t>
  </si>
  <si>
    <t>Dahlen,Paul R</t>
  </si>
  <si>
    <t>Dahm,Werner J.</t>
  </si>
  <si>
    <t>Dai,Lenore L</t>
  </si>
  <si>
    <t>Dallett,Nancy</t>
  </si>
  <si>
    <t>Dandreaux,Danielle Melissa</t>
  </si>
  <si>
    <t>Darst,Paul William</t>
  </si>
  <si>
    <t>Dasgupta,Partha</t>
  </si>
  <si>
    <t>Daugherty,David B.</t>
  </si>
  <si>
    <t>Dauksher,William J.</t>
  </si>
  <si>
    <t>Davidson,Elizabeth W</t>
  </si>
  <si>
    <t>Davidson,Joseph K</t>
  </si>
  <si>
    <t>Davies,Paul</t>
  </si>
  <si>
    <t>Davies,Pauline A</t>
  </si>
  <si>
    <t>Davis,Mary C</t>
  </si>
  <si>
    <t>Davis,Olga Idriss</t>
  </si>
  <si>
    <t>De Los Santos Jr,Alfredo G</t>
  </si>
  <si>
    <t>Decker,Scott Henderson</t>
  </si>
  <si>
    <t>Dempster,Thomas A</t>
  </si>
  <si>
    <t>Denardo,Dale F</t>
  </si>
  <si>
    <t>Deng,Zhengtao</t>
  </si>
  <si>
    <t>Denzler,Karen</t>
  </si>
  <si>
    <t>Der Ananian,Cheryl</t>
  </si>
  <si>
    <t>Desch,Steven</t>
  </si>
  <si>
    <t>Desouza,Kevin</t>
  </si>
  <si>
    <t>Dey,Sandwip Kumar</t>
  </si>
  <si>
    <t>Diehnelt,Chris W</t>
  </si>
  <si>
    <t>Dietrich,Suzanne Wagner</t>
  </si>
  <si>
    <t>Digangi,Samuel</t>
  </si>
  <si>
    <t>Dinu,Valentin</t>
  </si>
  <si>
    <t>Dirksen,Shannon R</t>
  </si>
  <si>
    <t>Dishion,Thomas</t>
  </si>
  <si>
    <t>Ditto,William L.</t>
  </si>
  <si>
    <t>Doak,R Bruce</t>
  </si>
  <si>
    <t>Dodgson,Joan E.</t>
  </si>
  <si>
    <t>Dorman,Michael F</t>
  </si>
  <si>
    <t>Dorn,Ronald I</t>
  </si>
  <si>
    <t>Dounskaia,Natalia</t>
  </si>
  <si>
    <t>Dow,John Davis</t>
  </si>
  <si>
    <t>Dubois,Raymond</t>
  </si>
  <si>
    <t>Duch,Carsten Juergen</t>
  </si>
  <si>
    <t>Dudley,Sean M</t>
  </si>
  <si>
    <t>Dugger,Michael Robert</t>
  </si>
  <si>
    <t>Dukerich,Larry A</t>
  </si>
  <si>
    <t>Duman,Tolga Mete</t>
  </si>
  <si>
    <t>Dumka,Larry Earl</t>
  </si>
  <si>
    <t>Durfee,Alesha D</t>
  </si>
  <si>
    <t>Dustman,Patricia Allen</t>
  </si>
  <si>
    <t>Earl,Stevan Ross</t>
  </si>
  <si>
    <t>Easson,Damien</t>
  </si>
  <si>
    <t>Eden,Catherine Rose</t>
  </si>
  <si>
    <t>Edge,Miwa</t>
  </si>
  <si>
    <t>Edwards,David A</t>
  </si>
  <si>
    <t>Edwards,Mark R</t>
  </si>
  <si>
    <t>Eisenberg,Nancy</t>
  </si>
  <si>
    <t>El-Basyouny,Mohamed Mousaad</t>
  </si>
  <si>
    <t>Elliott,Stephen Nelson</t>
  </si>
  <si>
    <t>Ellis,Andrew Walton</t>
  </si>
  <si>
    <t>Ellison,Karin D</t>
  </si>
  <si>
    <t>Ellman,Ira Mark</t>
  </si>
  <si>
    <t>Elser,Monica Mueller</t>
  </si>
  <si>
    <t>Enders,Craig Kyle</t>
  </si>
  <si>
    <t>Enz,Billie Jean</t>
  </si>
  <si>
    <t>Erickson,Mary Louise</t>
  </si>
  <si>
    <t>Escalante,Ananias Alberto</t>
  </si>
  <si>
    <t>Eschbach,Krista Lynne</t>
  </si>
  <si>
    <t>Etheridge Woodson,Stephani</t>
  </si>
  <si>
    <t>Eubank,Randall</t>
  </si>
  <si>
    <t>Evans,Anthony John</t>
  </si>
  <si>
    <t>Evans,Bronwynne C</t>
  </si>
  <si>
    <t>Evans-Romaine,Dorothy Kathleen</t>
  </si>
  <si>
    <t>Fabes,Richard Allen</t>
  </si>
  <si>
    <t>Fabricius,William Van</t>
  </si>
  <si>
    <t>Faeth,Stanley H</t>
  </si>
  <si>
    <t>Fagan,William Fredric</t>
  </si>
  <si>
    <t>Fainekos,Georgios E.</t>
  </si>
  <si>
    <t>Falconer,Steven Edward</t>
  </si>
  <si>
    <t>Fall,Patricia L</t>
  </si>
  <si>
    <t>Farin,Gerald E</t>
  </si>
  <si>
    <t>Farmer,Jack</t>
  </si>
  <si>
    <t>Farnbach,Amy Walker</t>
  </si>
  <si>
    <t>Farruggia,Frank T</t>
  </si>
  <si>
    <t>Feldhaus,Anne</t>
  </si>
  <si>
    <t>Femiani,John C</t>
  </si>
  <si>
    <t>Fenichel,Eli Paul</t>
  </si>
  <si>
    <t>Fernando,H J S</t>
  </si>
  <si>
    <t>Ferry,David K</t>
  </si>
  <si>
    <t>Fessenden,Tracy</t>
  </si>
  <si>
    <t>Fewell,Jennifer Harrison</t>
  </si>
  <si>
    <t>Filipski,Alan J</t>
  </si>
  <si>
    <t>Fishel,Susanna</t>
  </si>
  <si>
    <t>Fisher,Carla L</t>
  </si>
  <si>
    <t>Fisher,Erik</t>
  </si>
  <si>
    <t>Flack,Kimberly Rae</t>
  </si>
  <si>
    <t>Fleury,Julie M</t>
  </si>
  <si>
    <t>Flynn,Charles Robert</t>
  </si>
  <si>
    <t>Fonow,Mary Margaret</t>
  </si>
  <si>
    <t>Fonseca,Ernesto</t>
  </si>
  <si>
    <t>Forzani,Erica Silvia</t>
  </si>
  <si>
    <t>Fouch,Matthew James</t>
  </si>
  <si>
    <t>Fragkias,Michail</t>
  </si>
  <si>
    <t>Frakes,David</t>
  </si>
  <si>
    <t>Francisco,Wilson Alex</t>
  </si>
  <si>
    <t>Franz,Nico Mario</t>
  </si>
  <si>
    <t>Frasch,Wayne D</t>
  </si>
  <si>
    <t>Freerks,Elvira Lilly</t>
  </si>
  <si>
    <t>Fridsma,Douglas Brian</t>
  </si>
  <si>
    <t>Friedenberg,Amanda</t>
  </si>
  <si>
    <t>Fromme,Petra</t>
  </si>
  <si>
    <t>Gadau,Juergen</t>
  </si>
  <si>
    <t>Gaesser,Glenn Alan</t>
  </si>
  <si>
    <t>Galluppi,Kenneth Joseph</t>
  </si>
  <si>
    <t>Gance-Cleveland,Bonnie</t>
  </si>
  <si>
    <t>Garcia,Antonio Agustin</t>
  </si>
  <si>
    <t>Garcia,David R</t>
  </si>
  <si>
    <t>Garcia,Eugene Ernest</t>
  </si>
  <si>
    <t>Garcia-Pichel,Ferran</t>
  </si>
  <si>
    <t>Gardner,Carl L</t>
  </si>
  <si>
    <t>Garnero,Edward</t>
  </si>
  <si>
    <t>Garvie,Laurence A J</t>
  </si>
  <si>
    <t>Gary,Kevin A</t>
  </si>
  <si>
    <t>Gee,Elisabeth Ruth</t>
  </si>
  <si>
    <t>Gee,James Paul</t>
  </si>
  <si>
    <t>Gel,Esma Senturk</t>
  </si>
  <si>
    <t>Gelb,Anne</t>
  </si>
  <si>
    <t>Gerdes,Karen E</t>
  </si>
  <si>
    <t>Gereboff,Joel David</t>
  </si>
  <si>
    <t>Gerstein,Emily Davis</t>
  </si>
  <si>
    <t>Gervasio,Dominic Francis</t>
  </si>
  <si>
    <t>Ghirlanda,Giovanna</t>
  </si>
  <si>
    <t>Gibson,Edd</t>
  </si>
  <si>
    <t>Gilbert,Edward Erik</t>
  </si>
  <si>
    <t>Gildenblat,Gennady</t>
  </si>
  <si>
    <t>Gillmore,Mary Louise Rogers</t>
  </si>
  <si>
    <t>Giraudeau,Mathieu</t>
  </si>
  <si>
    <t>Glenberg,Arthur Mitchell</t>
  </si>
  <si>
    <t>Glenn,Daniel J</t>
  </si>
  <si>
    <t>Glenn,Honor</t>
  </si>
  <si>
    <t>Glick,Jennifer Elyse</t>
  </si>
  <si>
    <t>Golden,Jay Stuart</t>
  </si>
  <si>
    <t>Goldinger,Stephen David</t>
  </si>
  <si>
    <t>Goldsworthy,Sharon Ann</t>
  </si>
  <si>
    <t>Gonzales,Nancy A</t>
  </si>
  <si>
    <t>Gonzales,Vanna</t>
  </si>
  <si>
    <t>Gonzalez,Graciela H</t>
  </si>
  <si>
    <t>Gonzalez-Santin,Edwin</t>
  </si>
  <si>
    <t>Goodall,Harold Lloyd</t>
  </si>
  <si>
    <t>Gopalakrishnan,Mohan</t>
  </si>
  <si>
    <t>Gordon,Gwyneth Williams</t>
  </si>
  <si>
    <t>Gorin,Joanna Sandra</t>
  </si>
  <si>
    <t>Gorman,Jamie Christopher</t>
  </si>
  <si>
    <t>Gortzak,Yoav</t>
  </si>
  <si>
    <t>Gorur,Ravi S</t>
  </si>
  <si>
    <t>Goryll,Michael</t>
  </si>
  <si>
    <t>Goss,Jeffrey</t>
  </si>
  <si>
    <t>Gould,Ian R</t>
  </si>
  <si>
    <t>Graf,William Lister</t>
  </si>
  <si>
    <t>Graham,Stephen E</t>
  </si>
  <si>
    <t>Grau Torrent,David</t>
  </si>
  <si>
    <t>Gray,Robert D</t>
  </si>
  <si>
    <t>Gray,Shelley Irene</t>
  </si>
  <si>
    <t>Grebitus,Carola</t>
  </si>
  <si>
    <t>Greeley,Ronald</t>
  </si>
  <si>
    <t>Green,Monica Helen</t>
  </si>
  <si>
    <t>Green,Samuel</t>
  </si>
  <si>
    <t>Greenes,Carole E.</t>
  </si>
  <si>
    <t>Greenes,Robert</t>
  </si>
  <si>
    <t>Greenwood,Priscilla E</t>
  </si>
  <si>
    <t>Gress,Jenna Lyn</t>
  </si>
  <si>
    <t>Gries,Corinna</t>
  </si>
  <si>
    <t>Griffin,Marie Louise</t>
  </si>
  <si>
    <t>Griffin,William Albert</t>
  </si>
  <si>
    <t>Grigsby,Brian Harrison</t>
  </si>
  <si>
    <t>Groppi,Christopher E</t>
  </si>
  <si>
    <t>Grzanka,Patrick R</t>
  </si>
  <si>
    <t>Guhathakurta,Subhrajit</t>
  </si>
  <si>
    <t>Guimond,Amy Beth</t>
  </si>
  <si>
    <t>Gustafson,Samantha Jordan</t>
  </si>
  <si>
    <t>Gutkind,Lee</t>
  </si>
  <si>
    <t>Haag,Susan G</t>
  </si>
  <si>
    <t>Haas,Nancy S</t>
  </si>
  <si>
    <t>Haas,Steven</t>
  </si>
  <si>
    <t>Hager,Carol Jo Eisenbarth</t>
  </si>
  <si>
    <t>Hagler,Debra</t>
  </si>
  <si>
    <t>Hahn,Deirdre</t>
  </si>
  <si>
    <t>Halavais,Alexander</t>
  </si>
  <si>
    <t>Hale,Christopher Wayne</t>
  </si>
  <si>
    <t>Hall,John Stuart</t>
  </si>
  <si>
    <t>Haller,Moira Margaret</t>
  </si>
  <si>
    <t>Halverson,Jeffry</t>
  </si>
  <si>
    <t>Hampl,Jeffrey S</t>
  </si>
  <si>
    <t>Hanish,Laura Diane</t>
  </si>
  <si>
    <t>Harkins,Kelly M</t>
  </si>
  <si>
    <t>Harris,Karen R</t>
  </si>
  <si>
    <t>Harrison,Jon Fewell</t>
  </si>
  <si>
    <t>Hartig,Paul</t>
  </si>
  <si>
    <t>Hartman,Rosemarie Frieda</t>
  </si>
  <si>
    <t>Haussermann,Ulrich</t>
  </si>
  <si>
    <t>Hawthorne,April Alexandria</t>
  </si>
  <si>
    <t>Haydel,Shelley</t>
  </si>
  <si>
    <t>Hayes,Mark A</t>
  </si>
  <si>
    <t>Hayford,Sarah</t>
  </si>
  <si>
    <t>He,Jin</t>
  </si>
  <si>
    <t>He,Jiping</t>
  </si>
  <si>
    <t>Hecht,Sidney Michael</t>
  </si>
  <si>
    <t>Hechter,Michael Norman</t>
  </si>
  <si>
    <t>Hedgpeth,Terri M</t>
  </si>
  <si>
    <t>Hedman,Kory W</t>
  </si>
  <si>
    <t>Hekler,Eric Chambers</t>
  </si>
  <si>
    <t>Helms Tillery,Stephen I</t>
  </si>
  <si>
    <t>Hembree,Gary G</t>
  </si>
  <si>
    <t>Hepburn,John Robert</t>
  </si>
  <si>
    <t>Herald,Cherry Lou</t>
  </si>
  <si>
    <t>Herbst-Kralovetz,Melissa M</t>
  </si>
  <si>
    <t>Herkert,Joseph Raymond</t>
  </si>
  <si>
    <t>Herman,Richard M</t>
  </si>
  <si>
    <t>Herrera,Cheryl Lyn</t>
  </si>
  <si>
    <t>Herrera-Valdez,Marco Arieli</t>
  </si>
  <si>
    <t>Herring,Donald E</t>
  </si>
  <si>
    <t>Herrmann,Achim Dirk</t>
  </si>
  <si>
    <t>Herrmann,Marcus</t>
  </si>
  <si>
    <t>Herrmann,Stephen Duane</t>
  </si>
  <si>
    <t>Hervig,Richard Lokke</t>
  </si>
  <si>
    <t>Hickman,Carolyn E</t>
  </si>
  <si>
    <t>Hicks,Michael Ryan</t>
  </si>
  <si>
    <t>Hidinger,Lori Ann</t>
  </si>
  <si>
    <t>Hihath,Joshua L</t>
  </si>
  <si>
    <t>Hill,Gary Wayne</t>
  </si>
  <si>
    <t>Hill,Gregory</t>
  </si>
  <si>
    <t>Hill,Kim Ronald</t>
  </si>
  <si>
    <t>Hinde,Elizabeth Rose</t>
  </si>
  <si>
    <t>Hinrichs,Richard N</t>
  </si>
  <si>
    <t>Hodge,David R</t>
  </si>
  <si>
    <t>Hodges,Kip Vernon</t>
  </si>
  <si>
    <t>Hoerder,Dirk</t>
  </si>
  <si>
    <t>Hoffman,Dennis L</t>
  </si>
  <si>
    <t>Hogan,Fiona</t>
  </si>
  <si>
    <t>Hogan,Timothy D</t>
  </si>
  <si>
    <t>Hogue,Brenda G</t>
  </si>
  <si>
    <t>Holbert,Keith Edwin</t>
  </si>
  <si>
    <t>Holbrook IV,Carter Tate</t>
  </si>
  <si>
    <t>Holl,Mark R</t>
  </si>
  <si>
    <t>Holland,Gregory Peter</t>
  </si>
  <si>
    <t>Holloway,John Requa</t>
  </si>
  <si>
    <t>Holman,Zachary Charles</t>
  </si>
  <si>
    <t>Holston,Janet Satterthwaite</t>
  </si>
  <si>
    <t>Holthuysen,Jaime Anne Sook-Kha</t>
  </si>
  <si>
    <t>Holway,James M</t>
  </si>
  <si>
    <t>Holycross,Andrew Thomas</t>
  </si>
  <si>
    <t>Hom,Peter Wah</t>
  </si>
  <si>
    <t>Homa,Donald L</t>
  </si>
  <si>
    <t>Hoober,John Kenneth</t>
  </si>
  <si>
    <t>Hood,Stafford</t>
  </si>
  <si>
    <t>Hope,Diane</t>
  </si>
  <si>
    <t>Horch,Kenneth W.</t>
  </si>
  <si>
    <t>Houston,Sandra L</t>
  </si>
  <si>
    <t>Howard,John Brooks</t>
  </si>
  <si>
    <t>Hrabe,David Paul</t>
  </si>
  <si>
    <t>Hruschka,Daniel Jacob</t>
  </si>
  <si>
    <t>Huang,Dijiang</t>
  </si>
  <si>
    <t>Huang,Zhong</t>
  </si>
  <si>
    <t>Huberty,Jennifer Lynne</t>
  </si>
  <si>
    <t>Hultsman,Wendy Z</t>
  </si>
  <si>
    <t>Humble,Jane E</t>
  </si>
  <si>
    <t>Hurlbert,Glenn Howland</t>
  </si>
  <si>
    <t>Hurlbut,James Benjamin</t>
  </si>
  <si>
    <t>Hurtado,Ana Magdalena</t>
  </si>
  <si>
    <t>Husman,Jenefer</t>
  </si>
  <si>
    <t>Huster,Angela Claire</t>
  </si>
  <si>
    <t>Hyman,Oliver Jacob</t>
  </si>
  <si>
    <t>Ihle,Kate Elizabeth</t>
  </si>
  <si>
    <t>Ingalls,Todd Matthew</t>
  </si>
  <si>
    <t>Isaac,Gwyneira</t>
  </si>
  <si>
    <t>Jabbour,Ghassan E</t>
  </si>
  <si>
    <t>Jackiewicz,Zdzislaw</t>
  </si>
  <si>
    <t>Jacobs,Bertram Lewis</t>
  </si>
  <si>
    <t>Jacobs,Mark</t>
  </si>
  <si>
    <t>Jacobson,Diana L</t>
  </si>
  <si>
    <t>Jahromi,Laudan Bekhrad</t>
  </si>
  <si>
    <t>Jalali-Farahani,Bahar</t>
  </si>
  <si>
    <t>James,Jodi H</t>
  </si>
  <si>
    <t>Jannasch-Pennell,Angel</t>
  </si>
  <si>
    <t>Janney,Philip E</t>
  </si>
  <si>
    <t>Jansen,Rolf A</t>
  </si>
  <si>
    <t>Jassemidis,Leonidas Dimitrios</t>
  </si>
  <si>
    <t>Jiang,Allen Nan</t>
  </si>
  <si>
    <t>Jiang,Hanqing</t>
  </si>
  <si>
    <t>Jiang,Lijing</t>
  </si>
  <si>
    <t>Jimenez-Silva,Margarita</t>
  </si>
  <si>
    <t>Jindrich,Devin</t>
  </si>
  <si>
    <t>Johnson,Kathryn Ann</t>
  </si>
  <si>
    <t>Johnson,Mina Catherine</t>
  </si>
  <si>
    <t>Johnson,Paul</t>
  </si>
  <si>
    <t>Johnson,Roger H</t>
  </si>
  <si>
    <t>Johnson,Shane Richard</t>
  </si>
  <si>
    <t>Johnson,William G</t>
  </si>
  <si>
    <t>Johnston,Carol S</t>
  </si>
  <si>
    <t>Johnston,Erik W</t>
  </si>
  <si>
    <t>Johnston,Stephen Albert</t>
  </si>
  <si>
    <t>Jones,Alonzo Benjamin</t>
  </si>
  <si>
    <t>Jones,Anne Katherine</t>
  </si>
  <si>
    <t>Jones,Christopher D</t>
  </si>
  <si>
    <t>Jones,John W</t>
  </si>
  <si>
    <t>Jonsson,Hjorleifur Rafn</t>
  </si>
  <si>
    <t>Jordan,Shawn Senneff</t>
  </si>
  <si>
    <t>Joshi,Lokesh</t>
  </si>
  <si>
    <t>Jung,Ranu</t>
  </si>
  <si>
    <t>Jurewicz,Amy Jo Goldmintz</t>
  </si>
  <si>
    <t>Jurutka,Peter W</t>
  </si>
  <si>
    <t>Kagan,Albert</t>
  </si>
  <si>
    <t>Kahhat Abedrabbo,Ramzy Franci</t>
  </si>
  <si>
    <t>Kahol,Kanav</t>
  </si>
  <si>
    <t>Kaliszewski,Steven</t>
  </si>
  <si>
    <t>Kang,Yun</t>
  </si>
  <si>
    <t>Karady,George G</t>
  </si>
  <si>
    <t>Karam,Lina</t>
  </si>
  <si>
    <t>Karoly,Paul</t>
  </si>
  <si>
    <t>Karr,Timothy Lawrence</t>
  </si>
  <si>
    <t>Kashiwagi,Dean Takeo</t>
  </si>
  <si>
    <t>Kastenbaum,Beatrice</t>
  </si>
  <si>
    <t>Kato,Miya</t>
  </si>
  <si>
    <t>Katsanos,Christos</t>
  </si>
  <si>
    <t>Katz,Charles</t>
  </si>
  <si>
    <t>Kaufman,David</t>
  </si>
  <si>
    <t>Kawski,Matthias</t>
  </si>
  <si>
    <t>Kaye,Jason</t>
  </si>
  <si>
    <t>Kazilek,Charles Joseph</t>
  </si>
  <si>
    <t>Kelbauskas,Laimonas</t>
  </si>
  <si>
    <t>Keller,Colleen Sue</t>
  </si>
  <si>
    <t>Keller,Gary D</t>
  </si>
  <si>
    <t>Kelley,Michael Francis</t>
  </si>
  <si>
    <t>Kelliher,Aisling G</t>
  </si>
  <si>
    <t>Kellison,Joshua Gene</t>
  </si>
  <si>
    <t>Kelly,Lesly</t>
  </si>
  <si>
    <t>Kelly,Sophia Elizabeth</t>
  </si>
  <si>
    <t>Kendall,Brian Stanley</t>
  </si>
  <si>
    <t>Kennedy,Teri Lee Knutson</t>
  </si>
  <si>
    <t>Kenny,Katherine J</t>
  </si>
  <si>
    <t>Kessler,Aimee Elizabeth</t>
  </si>
  <si>
    <t>Kessler,Sharon Emmy</t>
  </si>
  <si>
    <t>Ketcham,Jonathan David</t>
  </si>
  <si>
    <t>Kibler,Karen</t>
  </si>
  <si>
    <t>Kierstead,Henry Andrew</t>
  </si>
  <si>
    <t>Kim,Seungchan</t>
  </si>
  <si>
    <t>Kimbel,William Howard</t>
  </si>
  <si>
    <t>Kinach,Barbara</t>
  </si>
  <si>
    <t>Kirk,Dwayne</t>
  </si>
  <si>
    <t>Kirkwood,Craig William</t>
  </si>
  <si>
    <t>Kittrie,Orde</t>
  </si>
  <si>
    <t>Kleim,Jeffrey Allan</t>
  </si>
  <si>
    <t>Klein,Jay Frederic</t>
  </si>
  <si>
    <t>Klok,Cornelis Jacobus</t>
  </si>
  <si>
    <t>Knauth,L Paul</t>
  </si>
  <si>
    <t>Knight,George P</t>
  </si>
  <si>
    <t>Knopf,Richard C</t>
  </si>
  <si>
    <t>Knudson,Kelly</t>
  </si>
  <si>
    <t>Kodibagkar,Vikram D</t>
  </si>
  <si>
    <t>Koerner,Mari</t>
  </si>
  <si>
    <t>Kong,Qingke</t>
  </si>
  <si>
    <t>Kong,Wei</t>
  </si>
  <si>
    <t>Koppell,Jonathan</t>
  </si>
  <si>
    <t>Korkin,Anatoli</t>
  </si>
  <si>
    <t>Koschinsky,Julia</t>
  </si>
  <si>
    <t>Koss,Joan D</t>
  </si>
  <si>
    <t>Kostelich,Eric John</t>
  </si>
  <si>
    <t>Kotani,Takao</t>
  </si>
  <si>
    <t>Kotschwar,Brett</t>
  </si>
  <si>
    <t>Kouvetakis,John</t>
  </si>
  <si>
    <t>Kovvali,Narayan V S K</t>
  </si>
  <si>
    <t>Kozicki,Michael N</t>
  </si>
  <si>
    <t>Kozleski,Elizabeth</t>
  </si>
  <si>
    <t>Krattiger,Anatole Francois V</t>
  </si>
  <si>
    <t>Krause,Stephen</t>
  </si>
  <si>
    <t>Krauss,Lawrence Maxwell</t>
  </si>
  <si>
    <t>Krishnamurthi,Narayanan</t>
  </si>
  <si>
    <t>Kruse-Peeples,Melissa Ruth</t>
  </si>
  <si>
    <t>Kuang,Yang</t>
  </si>
  <si>
    <t>Kulinna,Pamela Hodges</t>
  </si>
  <si>
    <t>Kulis,Stephen Stanley</t>
  </si>
  <si>
    <t>Kull,Thomas J</t>
  </si>
  <si>
    <t>Kumar,Sudhir</t>
  </si>
  <si>
    <t>Kuminoff,Nicolai Vladimir</t>
  </si>
  <si>
    <t>Kurpius,Sharon E</t>
  </si>
  <si>
    <t>Kurz,Alexander</t>
  </si>
  <si>
    <t>Kusumi,Kenro</t>
  </si>
  <si>
    <t>Kuzdas,Christopher Paul</t>
  </si>
  <si>
    <t>Kwon,Kyounghee Hazel</t>
  </si>
  <si>
    <t>Labaer,Joshua</t>
  </si>
  <si>
    <t>Labelle,Jeffrey T</t>
  </si>
  <si>
    <t>Lacroix,Zoe</t>
  </si>
  <si>
    <t>Ladd,Becky Kochenderfer</t>
  </si>
  <si>
    <t>Ladd,Gary W</t>
  </si>
  <si>
    <t>Lafferty,Addie Elyse</t>
  </si>
  <si>
    <t>Lagakos,David</t>
  </si>
  <si>
    <t>Lai,Ying-Cheng</t>
  </si>
  <si>
    <t>Lake,Douglas Fletcher</t>
  </si>
  <si>
    <t>Lamb,Gerri</t>
  </si>
  <si>
    <t>Lanchier,Nicolas</t>
  </si>
  <si>
    <t>Lande,Micah</t>
  </si>
  <si>
    <t>Landrum,Leslie Roger</t>
  </si>
  <si>
    <t>Langhammer,Penny Flick</t>
  </si>
  <si>
    <t>Langlais,Paul</t>
  </si>
  <si>
    <t>Langland,Elizabeth</t>
  </si>
  <si>
    <t>Langland,Jeffrey Olaf</t>
  </si>
  <si>
    <t>Langley,Patrick Wyatt</t>
  </si>
  <si>
    <t>Lansford,Kaitlin L</t>
  </si>
  <si>
    <t>Lant,Timothy W</t>
  </si>
  <si>
    <t>Larkey,Linda Kathryn</t>
  </si>
  <si>
    <t>Larsen,Wiley</t>
  </si>
  <si>
    <t>Lawrence,Samuel J</t>
  </si>
  <si>
    <t>Lawton,Stephen Burrell</t>
  </si>
  <si>
    <t>Leanos,John Jota</t>
  </si>
  <si>
    <t>Lebed,Richard</t>
  </si>
  <si>
    <t>Lebihan,Catherine C</t>
  </si>
  <si>
    <t>Ledlow,Susan Elizabeth</t>
  </si>
  <si>
    <t>Lee,Allen</t>
  </si>
  <si>
    <t>Lee,Chong Do</t>
  </si>
  <si>
    <t>Lee,Erik Warren</t>
  </si>
  <si>
    <t>Lee,Joohyung</t>
  </si>
  <si>
    <t>Lee,Peggy</t>
  </si>
  <si>
    <t>Lee,Taewoo</t>
  </si>
  <si>
    <t>Lee,Woojin</t>
  </si>
  <si>
    <t>Lee,Yann-Hang</t>
  </si>
  <si>
    <t>Lehman,Peter Robert</t>
  </si>
  <si>
    <t>Lei,Lei</t>
  </si>
  <si>
    <t>Leinenweber,Kurt D</t>
  </si>
  <si>
    <t>Leket-Mor,Tsafrir Shlomo</t>
  </si>
  <si>
    <t>Lemery,Kathryn Sue</t>
  </si>
  <si>
    <t>Lenigk,Ralf</t>
  </si>
  <si>
    <t>Leong,Karen</t>
  </si>
  <si>
    <t>Leshin,Laurie Ann</t>
  </si>
  <si>
    <t>Lester,Neal Andre</t>
  </si>
  <si>
    <t>Levitus,Marcia</t>
  </si>
  <si>
    <t>Levy,Roy</t>
  </si>
  <si>
    <t>Lewis,Paul</t>
  </si>
  <si>
    <t>Li,Baoxin</t>
  </si>
  <si>
    <t>Li,Hongmin</t>
  </si>
  <si>
    <t>Li,Jian</t>
  </si>
  <si>
    <t>Li,Jing</t>
  </si>
  <si>
    <t>Li,Ke</t>
  </si>
  <si>
    <t>Li,Qing</t>
  </si>
  <si>
    <t>Li,Wei</t>
  </si>
  <si>
    <t>Li,Yantao</t>
  </si>
  <si>
    <t>Liang,Jianming</t>
  </si>
  <si>
    <t>Liebig,Juergen Roland</t>
  </si>
  <si>
    <t>Lim,Derrick Hiang</t>
  </si>
  <si>
    <t>Lim,Merlyna</t>
  </si>
  <si>
    <t>Lin,Jerry Y S</t>
  </si>
  <si>
    <t>Lin,Su</t>
  </si>
  <si>
    <t>Lindor,Keith Douglas</t>
  </si>
  <si>
    <t>Lindquist,Timothy E</t>
  </si>
  <si>
    <t>Lindstrom,Kathryn Bullock</t>
  </si>
  <si>
    <t>Link,Denise G</t>
  </si>
  <si>
    <t>Lishko,Valeryi K</t>
  </si>
  <si>
    <t>Liss,Julie M</t>
  </si>
  <si>
    <t>Liu,Kuang Chieh</t>
  </si>
  <si>
    <t>Liu,Yan</t>
  </si>
  <si>
    <t>Liu,Yongming</t>
  </si>
  <si>
    <t>Livingston,Stephen Ray</t>
  </si>
  <si>
    <t>Lohr,Dennis Evan</t>
  </si>
  <si>
    <t>Lohr,Sharon Lynn</t>
  </si>
  <si>
    <t>Loiselle,Louise H</t>
  </si>
  <si>
    <t>Lopez,Juan Manuel</t>
  </si>
  <si>
    <t>Lopez,Vera A</t>
  </si>
  <si>
    <t>Low,Sabina</t>
  </si>
  <si>
    <t>Low,Sabina Michelle</t>
  </si>
  <si>
    <t>Loy,Douglas E</t>
  </si>
  <si>
    <t>Luecken,Linda J</t>
  </si>
  <si>
    <t>Lukinbeal,Christopher Lee</t>
  </si>
  <si>
    <t>Lunardini,Cecilia</t>
  </si>
  <si>
    <t>Luo,Moulun</t>
  </si>
  <si>
    <t>Lyons,James Richard</t>
  </si>
  <si>
    <t>Maciejewski,Ross</t>
  </si>
  <si>
    <t>Mack,Elizabeth Anne</t>
  </si>
  <si>
    <t>Mackinnon,David Peter</t>
  </si>
  <si>
    <t>Madakannan,Arunachalanadar</t>
  </si>
  <si>
    <t>Madar,David</t>
  </si>
  <si>
    <t>Madden-Derdich,Debra</t>
  </si>
  <si>
    <t>Magee,Dewey Mitchell</t>
  </si>
  <si>
    <t>Mahajan,Subhash</t>
  </si>
  <si>
    <t>Majumdar,Anandamayee</t>
  </si>
  <si>
    <t>Makin,Jean E</t>
  </si>
  <si>
    <t>Makings,Elizabeth</t>
  </si>
  <si>
    <t>Malhotra,Sangeeta</t>
  </si>
  <si>
    <t>Maltz,Arnold</t>
  </si>
  <si>
    <t>Malukiewicz,Joanna</t>
  </si>
  <si>
    <t>Mamaluy,Denys</t>
  </si>
  <si>
    <t>Mamlouk,Michael Sobhi</t>
  </si>
  <si>
    <t>Mandarino,Lawrence</t>
  </si>
  <si>
    <t>Manninen,Bertha Alvarez</t>
  </si>
  <si>
    <t>Marean,Curtis William</t>
  </si>
  <si>
    <t>Marek,Karen Sue</t>
  </si>
  <si>
    <t>Marreiro,Catherine Louise</t>
  </si>
  <si>
    <t>Marsh,Paul Colburn</t>
  </si>
  <si>
    <t>Marshall,Pamela Ann</t>
  </si>
  <si>
    <t>Marsiglia,Flavio</t>
  </si>
  <si>
    <t>Marsteller,Sara Jane</t>
  </si>
  <si>
    <t>Martin,Carol Lynn</t>
  </si>
  <si>
    <t>Martin,Joyce Ann</t>
  </si>
  <si>
    <t>Martin,Keith Robert</t>
  </si>
  <si>
    <t>Martinez,Damian Joseph</t>
  </si>
  <si>
    <t>Marzke,Robert F</t>
  </si>
  <si>
    <t>Mason,Arthur L</t>
  </si>
  <si>
    <t>Mason,Hugh S</t>
  </si>
  <si>
    <t>Massia,Stephen Paul</t>
  </si>
  <si>
    <t>Mathur,Sarup Rani</t>
  </si>
  <si>
    <t>Matoba,Nobuyuki</t>
  </si>
  <si>
    <t>Matsuda,Paul</t>
  </si>
  <si>
    <t>Matt,Kathleen Sharon</t>
  </si>
  <si>
    <t>Matyushov,Dmitry V</t>
  </si>
  <si>
    <t>Mayer,James Walter</t>
  </si>
  <si>
    <t>Mays,Mary Z</t>
  </si>
  <si>
    <t>Mcbeath,Michael</t>
  </si>
  <si>
    <t>Mccartney,Peter H</t>
  </si>
  <si>
    <t>Mccarty,Teresa L</t>
  </si>
  <si>
    <t>Mcclain,Darya Denise</t>
  </si>
  <si>
    <t>Mccluney,Kevin Elliot</t>
  </si>
  <si>
    <t>Mcconnell,Eileen Diaz</t>
  </si>
  <si>
    <t>Mcconnell,Gordon Thomas</t>
  </si>
  <si>
    <t>Mcgowen,John</t>
  </si>
  <si>
    <t>Mcgraw,Kevin J</t>
  </si>
  <si>
    <t>Mchenry,Albert L</t>
  </si>
  <si>
    <t>Mchugh,Kevin Eugene</t>
  </si>
  <si>
    <t>Mckenna,Ann Frances</t>
  </si>
  <si>
    <t>Mcmahon,Siobhan Kathleen</t>
  </si>
  <si>
    <t>Mcnamara,Allen Kieth</t>
  </si>
  <si>
    <t>Mcnamara,Danielle S.</t>
  </si>
  <si>
    <t>Mcquiston,Dawn Ellen</t>
  </si>
  <si>
    <t>Meckes,Nathanael Philip</t>
  </si>
  <si>
    <t>Megowan,Colleen</t>
  </si>
  <si>
    <t>Melkozernov,Alexander N</t>
  </si>
  <si>
    <t>Mellata,Melha</t>
  </si>
  <si>
    <t>Melnyk,Bernadette Mazurek</t>
  </si>
  <si>
    <t>Meltzer,David E</t>
  </si>
  <si>
    <t>Menjivar,Cecilia</t>
  </si>
  <si>
    <t>Menon,Usha</t>
  </si>
  <si>
    <t>Mercer,Cameron Mark</t>
  </si>
  <si>
    <t>Meredith,Stephanie L</t>
  </si>
  <si>
    <t>Messing,Jill Theresa</t>
  </si>
  <si>
    <t>Meyer,Christian</t>
  </si>
  <si>
    <t>Michelaki,Konstantina-Eleni</t>
  </si>
  <si>
    <t>Middel,Ariane Christine</t>
  </si>
  <si>
    <t>Middleton,James Arthur</t>
  </si>
  <si>
    <t>Mignolet,Marc Paul</t>
  </si>
  <si>
    <t>Mikellides,Pavlos George</t>
  </si>
  <si>
    <t>Mikulski,Ariana Maria</t>
  </si>
  <si>
    <t>Milano,Michele</t>
  </si>
  <si>
    <t>Miller,Christopher A</t>
  </si>
  <si>
    <t>Miller,William Henry</t>
  </si>
  <si>
    <t>Millsap,Roger E</t>
  </si>
  <si>
    <t>Milner,Fabio Augusto</t>
  </si>
  <si>
    <t>Minitti,Michelle E</t>
  </si>
  <si>
    <t>Mishchuk,Dar'Ya Olegivna</t>
  </si>
  <si>
    <t>Misra,Rajeev</t>
  </si>
  <si>
    <t>Mistler,Amy Kraft</t>
  </si>
  <si>
    <t>Mitchell-Kay,Sascha Leigh</t>
  </si>
  <si>
    <t>Mitropoulos,Panagiotis</t>
  </si>
  <si>
    <t>Mittelmann,Hans D</t>
  </si>
  <si>
    <t>Mobley,Lee Ellen Rivers</t>
  </si>
  <si>
    <t>Mobley,Michael J</t>
  </si>
  <si>
    <t>Moeller,Karla Terry</t>
  </si>
  <si>
    <t>Mohan,Srimathy</t>
  </si>
  <si>
    <t>Molnar,Alex J</t>
  </si>
  <si>
    <t>Monahan,Torin Michael</t>
  </si>
  <si>
    <t>Montgomery,Douglas C</t>
  </si>
  <si>
    <t>Montoya,Mitzi</t>
  </si>
  <si>
    <t>Moody,Eric Kellan</t>
  </si>
  <si>
    <t>Moore,Aaron Stephen</t>
  </si>
  <si>
    <t>Moore,Gordon M</t>
  </si>
  <si>
    <t>Moore,Moses N</t>
  </si>
  <si>
    <t>Morrell,Darryl Richard</t>
  </si>
  <si>
    <t>Morris,Brenda C</t>
  </si>
  <si>
    <t>Morse,Jon A</t>
  </si>
  <si>
    <t>Mottle,Linda Ann</t>
  </si>
  <si>
    <t>Mujica,Vladimiro</t>
  </si>
  <si>
    <t>Munk,Morton E</t>
  </si>
  <si>
    <t>Munukutla,Lakshmi V</t>
  </si>
  <si>
    <t>Murphey,Claudia L</t>
  </si>
  <si>
    <t>Muthuswamy,Jitendran</t>
  </si>
  <si>
    <t>Myhajlenko,Stefan</t>
  </si>
  <si>
    <t>Nagy,John David</t>
  </si>
  <si>
    <t>Nakagawa,Kathryn</t>
  </si>
  <si>
    <t>Nallure Balasubramanian,Vineet</t>
  </si>
  <si>
    <t>Nam,Changho</t>
  </si>
  <si>
    <t>Nash,Leanne Taylor</t>
  </si>
  <si>
    <t>Nash,Thomas H</t>
  </si>
  <si>
    <t>Nation,Marcia L</t>
  </si>
  <si>
    <t>Neisewander,Janet Leigh</t>
  </si>
  <si>
    <t>Nelson,Alan C</t>
  </si>
  <si>
    <t>Nelson,Brian Carl</t>
  </si>
  <si>
    <t>Nelson,Howard E</t>
  </si>
  <si>
    <t>Nelson,Randall William</t>
  </si>
  <si>
    <t>Nemanich,Robert John</t>
  </si>
  <si>
    <t>Nevin,Sean M</t>
  </si>
  <si>
    <t>Newell,Dana C</t>
  </si>
  <si>
    <t>Newfeld,Stuart J</t>
  </si>
  <si>
    <t>Newman,Timothy J</t>
  </si>
  <si>
    <t>Nganje,William Evange</t>
  </si>
  <si>
    <t>Nichols,Catherine Anitra</t>
  </si>
  <si>
    <t>Nickerson,Cheryl</t>
  </si>
  <si>
    <t>Nielson,Gregory M</t>
  </si>
  <si>
    <t>Niemczyk,Mary Catherine</t>
  </si>
  <si>
    <t>Novic,Juliana</t>
  </si>
  <si>
    <t>Oehrtman,Michael</t>
  </si>
  <si>
    <t>O'Haver,Judith</t>
  </si>
  <si>
    <t>Okeeffe,Michael</t>
  </si>
  <si>
    <t>Okun,Morris A</t>
  </si>
  <si>
    <t>Olive,Michael Foster</t>
  </si>
  <si>
    <t>Olson,Larry Wood</t>
  </si>
  <si>
    <t>Olson,Loren</t>
  </si>
  <si>
    <t>Oneill,Gerald Daniel</t>
  </si>
  <si>
    <t>Orchinik,Miles</t>
  </si>
  <si>
    <t>Ormiston,Michael Bruce</t>
  </si>
  <si>
    <t>O'Rourke,Shawn Michael</t>
  </si>
  <si>
    <t>Osborn Popp,Sharon Elizabeth</t>
  </si>
  <si>
    <t>Ostrom,Amy</t>
  </si>
  <si>
    <t>Oswald,Jay</t>
  </si>
  <si>
    <t>Ozel,Filiz</t>
  </si>
  <si>
    <t>Ozev,Sule</t>
  </si>
  <si>
    <t>Ozkan,Sefika Banu</t>
  </si>
  <si>
    <t>Page Jr,Robert Eugene</t>
  </si>
  <si>
    <t>Pahlke,Erin Elizabeth</t>
  </si>
  <si>
    <t>Pan,Rong</t>
  </si>
  <si>
    <t>Pangrazi,Connie Jo</t>
  </si>
  <si>
    <t>Panitch,Alyssa</t>
  </si>
  <si>
    <t>Papandreou-Suppappola,Antonia</t>
  </si>
  <si>
    <t>Parady,Katelyn Sue</t>
  </si>
  <si>
    <t>Parikh,Maulik Kirit</t>
  </si>
  <si>
    <t>Parker,Craig G.</t>
  </si>
  <si>
    <t>Parker,John</t>
  </si>
  <si>
    <t>Parsai,Monica</t>
  </si>
  <si>
    <t>Pasyuk,Eugene Anatolievitch</t>
  </si>
  <si>
    <t>Patel,Vimla</t>
  </si>
  <si>
    <t>Patience,Jennifer Lynn</t>
  </si>
  <si>
    <t>Patterson,David Joseph</t>
  </si>
  <si>
    <t>Paupert,Julien Henri</t>
  </si>
  <si>
    <t>Peccia,Jordan Lee</t>
  </si>
  <si>
    <t>Peebles,Jeffrey Wayne</t>
  </si>
  <si>
    <t>Peeples,Matthew Allen</t>
  </si>
  <si>
    <t>Peet,Matthew M</t>
  </si>
  <si>
    <t>Peet,Yulia V</t>
  </si>
  <si>
    <t>Peirson,Bruce Richard Erick</t>
  </si>
  <si>
    <t>Peng,Xihong</t>
  </si>
  <si>
    <t>Pennak,Sara</t>
  </si>
  <si>
    <t>Pennar,Krzysztof Zbigniew</t>
  </si>
  <si>
    <t>Pentkowski,Nathan S</t>
  </si>
  <si>
    <t>Peralta,Pedro D</t>
  </si>
  <si>
    <t>Perez,Adriana</t>
  </si>
  <si>
    <t>Perez,Gloria Adriana</t>
  </si>
  <si>
    <t>Perry,George H</t>
  </si>
  <si>
    <t>Perry,Nancy Jean</t>
  </si>
  <si>
    <t>Peterson,Danny Matthew</t>
  </si>
  <si>
    <t>Petitti,Diana</t>
  </si>
  <si>
    <t>Pettit,George Robert</t>
  </si>
  <si>
    <t>Pettit,Robin Kathleen</t>
  </si>
  <si>
    <t>Petuskey,William T</t>
  </si>
  <si>
    <t>Pfeffer,Robert</t>
  </si>
  <si>
    <t>Pfeiffer,Deirdre A</t>
  </si>
  <si>
    <t>Pfister,Luz Andrea</t>
  </si>
  <si>
    <t>Phillips,Elizabeth Deutsch</t>
  </si>
  <si>
    <t>Phillips,Stephen M</t>
  </si>
  <si>
    <t>Pierce-Mcmanamon,Francis P</t>
  </si>
  <si>
    <t>Pina,Armando A</t>
  </si>
  <si>
    <t>Piovanetti,Jose E</t>
  </si>
  <si>
    <t>Pittman,Andrea Lorraine</t>
  </si>
  <si>
    <t>Pizzarello,Sandra</t>
  </si>
  <si>
    <t>Pizziconi,Vincent B</t>
  </si>
  <si>
    <t>Platte,Rodrigo B</t>
  </si>
  <si>
    <t>Podolnikova,Nataly</t>
  </si>
  <si>
    <t>Pofahl,Geoffrey Michael</t>
  </si>
  <si>
    <t>Pollat,Scott Lewis</t>
  </si>
  <si>
    <t>Popat,Sudeep C</t>
  </si>
  <si>
    <t>Portmore,Douglas W</t>
  </si>
  <si>
    <t>Posner,Jonathan Dov</t>
  </si>
  <si>
    <t>Poste,George Henry</t>
  </si>
  <si>
    <t>Potter,Phillip T</t>
  </si>
  <si>
    <t>Potts,Shelly Ann</t>
  </si>
  <si>
    <t>Poweleit,Christian David</t>
  </si>
  <si>
    <t>Pradhan,Gaurav N</t>
  </si>
  <si>
    <t>Prasad,Shalini</t>
  </si>
  <si>
    <t>Prasher,Ravi S</t>
  </si>
  <si>
    <t>Pratt,Stephen</t>
  </si>
  <si>
    <t>Presley,Marsha Ann</t>
  </si>
  <si>
    <t>Presson,Clark Cortelyou</t>
  </si>
  <si>
    <t>Provine,Doris Marie</t>
  </si>
  <si>
    <t>Pyrooz,David Cyrus</t>
  </si>
  <si>
    <t>Qian,Gang</t>
  </si>
  <si>
    <t>Qiu,Ji</t>
  </si>
  <si>
    <t>Qiu,Yue</t>
  </si>
  <si>
    <t>Quay,Raymond G</t>
  </si>
  <si>
    <t>Quigg,John C</t>
  </si>
  <si>
    <t>Rabinovich,Elliot</t>
  </si>
  <si>
    <t>Rajadas,John N</t>
  </si>
  <si>
    <t>Rajagopalan,Jagannathan</t>
  </si>
  <si>
    <t>Rajan,Subramaniam Dharma</t>
  </si>
  <si>
    <t>Rajasekaran,John Jagazeel</t>
  </si>
  <si>
    <t>Ramirez,Daniel</t>
  </si>
  <si>
    <t>Ramos,Jorge</t>
  </si>
  <si>
    <t>Raskind,Wayne M</t>
  </si>
  <si>
    <t>Raupp,Gregory Bruce</t>
  </si>
  <si>
    <t>Rawls,Jeffery Alan</t>
  </si>
  <si>
    <t>Raymond,Jason R</t>
  </si>
  <si>
    <t>Razdan,Anshuman</t>
  </si>
  <si>
    <t>Ready,Justin</t>
  </si>
  <si>
    <t>Records,Kathryn Ann</t>
  </si>
  <si>
    <t>Rector,Amy Lynn</t>
  </si>
  <si>
    <t>Redding,Kevin Edward</t>
  </si>
  <si>
    <t>Redkar,Sangram S</t>
  </si>
  <si>
    <t>Reed,Kaye E</t>
  </si>
  <si>
    <t>Rege,Kaushal</t>
  </si>
  <si>
    <t>Reich,John William</t>
  </si>
  <si>
    <t>Reichman,Anne</t>
  </si>
  <si>
    <t>Reid,Patrick D</t>
  </si>
  <si>
    <t>Reifsnider,Elizabeth Ann</t>
  </si>
  <si>
    <t>Reiser,Mark R</t>
  </si>
  <si>
    <t>Reisig,Kristy Holtfreter</t>
  </si>
  <si>
    <t>Reisig,Michael</t>
  </si>
  <si>
    <t>Reisslein,Martin</t>
  </si>
  <si>
    <t>Renaut,Rosemary Anne</t>
  </si>
  <si>
    <t>Restrepo,Maria Adelaida</t>
  </si>
  <si>
    <t>Rey,Sergio J</t>
  </si>
  <si>
    <t>Reynolds,Stephen James</t>
  </si>
  <si>
    <t>Rez,Peter</t>
  </si>
  <si>
    <t>Rhoads,James Ely</t>
  </si>
  <si>
    <t>Rice,James W</t>
  </si>
  <si>
    <t>Richa,Andrea W</t>
  </si>
  <si>
    <t>Richards,Timothy James</t>
  </si>
  <si>
    <t>Richert,Ranko</t>
  </si>
  <si>
    <t>Rieck,Karen Dianne</t>
  </si>
  <si>
    <t>Rikakis,Thanassis</t>
  </si>
  <si>
    <t>Riley,William</t>
  </si>
  <si>
    <t>Ringenbach,Shannon Dora</t>
  </si>
  <si>
    <t>Ringhofer,Christian</t>
  </si>
  <si>
    <t>Rippon,Stephen K</t>
  </si>
  <si>
    <t>Risley-Curtiss,Christina</t>
  </si>
  <si>
    <t>Ritchie,Barry G</t>
  </si>
  <si>
    <t>Ritzman,Terrence Bradley</t>
  </si>
  <si>
    <t>Rivera,Daniel E</t>
  </si>
  <si>
    <t>Roberson,Robbie Duane</t>
  </si>
  <si>
    <t>Roberson,Robert Wayne</t>
  </si>
  <si>
    <t>Robert,Jason</t>
  </si>
  <si>
    <t>Roberto,Anthony</t>
  </si>
  <si>
    <t>Roberts,Chell Andelin</t>
  </si>
  <si>
    <t>Roberts,Nicole Alicia</t>
  </si>
  <si>
    <t>Robillard,Alyssa</t>
  </si>
  <si>
    <t>Robinson,Mark Southwick</t>
  </si>
  <si>
    <t>Robles-Sotelo,Elias</t>
  </si>
  <si>
    <t>Rodak,Diana</t>
  </si>
  <si>
    <t>Roder,Dolma Choden</t>
  </si>
  <si>
    <t>Rodriguez,Ariel</t>
  </si>
  <si>
    <t>Rodriguez,Armando A</t>
  </si>
  <si>
    <t>Rodriguez,Nancy</t>
  </si>
  <si>
    <t>Roe-Sepowitz,Dominique</t>
  </si>
  <si>
    <t>Rogers,Bradley Barney</t>
  </si>
  <si>
    <t>Rogers,Carol Elizabeth</t>
  </si>
  <si>
    <t>Rogerson,Richard D</t>
  </si>
  <si>
    <t>Roggensack,Kurt</t>
  </si>
  <si>
    <t>Roh,Kyeong Hah</t>
  </si>
  <si>
    <t>Roland,Kenneth L</t>
  </si>
  <si>
    <t>Rolstad,Kellie</t>
  </si>
  <si>
    <t>Romero-Little,Mary Eunice</t>
  </si>
  <si>
    <t>Roosa,Mark</t>
  </si>
  <si>
    <t>Ros,Alexandra</t>
  </si>
  <si>
    <t>Ros,Robert</t>
  </si>
  <si>
    <t>Roscoe,Rod David</t>
  </si>
  <si>
    <t>Rose,Seth David</t>
  </si>
  <si>
    <t>Rosenberg,Michael</t>
  </si>
  <si>
    <t>Rosier,Kathlene M</t>
  </si>
  <si>
    <t>Rothenberg,Daniel</t>
  </si>
  <si>
    <t>Roudenko,Svetlana</t>
  </si>
  <si>
    <t>Rowe,Jeremy</t>
  </si>
  <si>
    <t>Rowell,John Martin</t>
  </si>
  <si>
    <t>Roy,Michele Diane</t>
  </si>
  <si>
    <t>Roy,Ramendra P</t>
  </si>
  <si>
    <t>Ruff,Steven William</t>
  </si>
  <si>
    <t>Ruiz,Ester L</t>
  </si>
  <si>
    <t>Runger,George</t>
  </si>
  <si>
    <t>Russell,Kathleen M</t>
  </si>
  <si>
    <t>Russo,Nancy Felipe</t>
  </si>
  <si>
    <t>Ruston,Scott W</t>
  </si>
  <si>
    <t>Rutowski,Ronald L</t>
  </si>
  <si>
    <t>Sabesan,Shivkumar</t>
  </si>
  <si>
    <t>Sadalla,Edward K</t>
  </si>
  <si>
    <t>Saenkhum,Tanita</t>
  </si>
  <si>
    <t>Saenz,Delia Sonia</t>
  </si>
  <si>
    <t>Saewert,Karen J</t>
  </si>
  <si>
    <t>Saks,Michael J</t>
  </si>
  <si>
    <t>Saldanha,Luis</t>
  </si>
  <si>
    <t>Salla,Rahul</t>
  </si>
  <si>
    <t>Saltz,Charlene</t>
  </si>
  <si>
    <t>Samuelson,Hava Tirosh</t>
  </si>
  <si>
    <t>Samuelson,Norbert Max</t>
  </si>
  <si>
    <t>Sanabria,Federico</t>
  </si>
  <si>
    <t>Sanchez,Christopher Alan</t>
  </si>
  <si>
    <t>Sander-Staudt,Maureen</t>
  </si>
  <si>
    <t>Sandler,Irwin Noah</t>
  </si>
  <si>
    <t>Sandlin,Jennifer A</t>
  </si>
  <si>
    <t>Sandrin,Susannah K</t>
  </si>
  <si>
    <t>Sandrin,Todd Ryan</t>
  </si>
  <si>
    <t>Sankey,Otto F</t>
  </si>
  <si>
    <t>Santello,Marco</t>
  </si>
  <si>
    <t>Santos,Carlos Eduardo</t>
  </si>
  <si>
    <t>Santos,Veronica Jade</t>
  </si>
  <si>
    <t>Sapino,Maria Luisa</t>
  </si>
  <si>
    <t>Saripalli,Srikanth</t>
  </si>
  <si>
    <t>Sarjoughian,Hessam Seyed</t>
  </si>
  <si>
    <t>Savage,Stephen</t>
  </si>
  <si>
    <t>Savenye,Wilhelmina C</t>
  </si>
  <si>
    <t>Scannapieco,Evan</t>
  </si>
  <si>
    <t>Schaefer,David</t>
  </si>
  <si>
    <t>Schildgen,Thomas E</t>
  </si>
  <si>
    <t>Schmeeckle,Mark</t>
  </si>
  <si>
    <t>Schmich,Steven A</t>
  </si>
  <si>
    <t>Schmidt,Jean M</t>
  </si>
  <si>
    <t>Schmidt,Kevin Edward</t>
  </si>
  <si>
    <t>Schmidt,Margaret Emily</t>
  </si>
  <si>
    <t>Schmitz,Troy Gordon</t>
  </si>
  <si>
    <t>Schneider,Anne L</t>
  </si>
  <si>
    <t>Schober,Juliane S</t>
  </si>
  <si>
    <t>Schroder,Dieter K</t>
  </si>
  <si>
    <t>Schulte,Ann C</t>
  </si>
  <si>
    <t>Schwartz,Anna L</t>
  </si>
  <si>
    <t>Schwartz,Gary T</t>
  </si>
  <si>
    <t>Schweitzer,Nicholas</t>
  </si>
  <si>
    <t>Schwenke,Dawn</t>
  </si>
  <si>
    <t>Scotch,Matthew L</t>
  </si>
  <si>
    <t>Scott,Kimberly A</t>
  </si>
  <si>
    <t>Scott,Rachel Elizabeth</t>
  </si>
  <si>
    <t>Scowen,Paul Andrew</t>
  </si>
  <si>
    <t>Segal,Elizabeth</t>
  </si>
  <si>
    <t>Sen,Arunabha</t>
  </si>
  <si>
    <t>Seo,Dong Kyun</t>
  </si>
  <si>
    <t>Seperich,George Joseph</t>
  </si>
  <si>
    <t>Shafer,Michael S</t>
  </si>
  <si>
    <t>Shah,Jami J</t>
  </si>
  <si>
    <t>Shaibi,Gabriel</t>
  </si>
  <si>
    <t>Shankar,Praveen</t>
  </si>
  <si>
    <t>Shapiro,Alyson E Fearnley</t>
  </si>
  <si>
    <t>Sharma,Jagdev M</t>
  </si>
  <si>
    <t>Sharma,Renu</t>
  </si>
  <si>
    <t>Sharoff,Carrie G</t>
  </si>
  <si>
    <t>Sharp,Thomas</t>
  </si>
  <si>
    <t>Shea,Kimberly Denise</t>
  </si>
  <si>
    <t>Shearer,Nelma Beth</t>
  </si>
  <si>
    <t>Shears,Brenda L</t>
  </si>
  <si>
    <t>Shi,Yixin</t>
  </si>
  <si>
    <t>Shim,Sang-Heon</t>
  </si>
  <si>
    <t>Shin,Dosun</t>
  </si>
  <si>
    <t>Shiota,Michelle Noelani</t>
  </si>
  <si>
    <t>Shockley,Gordon Eugene</t>
  </si>
  <si>
    <t>Shovkovy,Igor</t>
  </si>
  <si>
    <t>Shrader,Sandra Ann</t>
  </si>
  <si>
    <t>Shraiky,James Rodolf</t>
  </si>
  <si>
    <t>Shrivastava,Aviral</t>
  </si>
  <si>
    <t>Shumway,John</t>
  </si>
  <si>
    <t>Shunk,Dan Louis</t>
  </si>
  <si>
    <t>Si,Jennie</t>
  </si>
  <si>
    <t>Sieradzki,Karl</t>
  </si>
  <si>
    <t>Sierks,Michael Richard</t>
  </si>
  <si>
    <t>Silver,Mariko</t>
  </si>
  <si>
    <t>Silverman,Daniel</t>
  </si>
  <si>
    <t>Simmons,William Paul</t>
  </si>
  <si>
    <t>Simpkins-Chaput,Sandra</t>
  </si>
  <si>
    <t>Singh,Rakesh Kumar</t>
  </si>
  <si>
    <t>Sinha,Sandeep</t>
  </si>
  <si>
    <t>Skibo,Edward B</t>
  </si>
  <si>
    <t>Skiera,Paul A</t>
  </si>
  <si>
    <t>Skromme,Brian John</t>
  </si>
  <si>
    <t>Sloane,Finbarr</t>
  </si>
  <si>
    <t>Small,Leigh</t>
  </si>
  <si>
    <t>Smith,Aaron Dennis</t>
  </si>
  <si>
    <t>Smith,Brian</t>
  </si>
  <si>
    <t>Smith,Christopher Ryan</t>
  </si>
  <si>
    <t>Smith,Hal L</t>
  </si>
  <si>
    <t>Smith,Jacqueline Vella</t>
  </si>
  <si>
    <t>Smith,Michael E</t>
  </si>
  <si>
    <t>Smith,Nicholas J</t>
  </si>
  <si>
    <t>Smith,Shannon Brooke</t>
  </si>
  <si>
    <t>Smith-Daniels,Vicki Lynn</t>
  </si>
  <si>
    <t>Snell,Luke Murray</t>
  </si>
  <si>
    <t>Snyder,Jan David</t>
  </si>
  <si>
    <t>Sodano,Henry</t>
  </si>
  <si>
    <t>Sohoni,Sohum Ashok</t>
  </si>
  <si>
    <t>Soignard,Emmanuel</t>
  </si>
  <si>
    <t>Solanki,Kiran N.</t>
  </si>
  <si>
    <t>Solis,Francisco Javier</t>
  </si>
  <si>
    <t>Somerville,Susan Clare</t>
  </si>
  <si>
    <t>Spahr,Anthony James</t>
  </si>
  <si>
    <t>Spanias,Andreas Savva</t>
  </si>
  <si>
    <t>Spano,Mark L.</t>
  </si>
  <si>
    <t>Spence,John Charles</t>
  </si>
  <si>
    <t>Spencer,Mark Alan</t>
  </si>
  <si>
    <t>Spielberg,John Samuel</t>
  </si>
  <si>
    <t>Spinrad,Tracy</t>
  </si>
  <si>
    <t>Spohn,Cassia Cathleen</t>
  </si>
  <si>
    <t>Spring,Madeline</t>
  </si>
  <si>
    <t>Sridharan,Arati</t>
  </si>
  <si>
    <t>St Clair,Charles Edward</t>
  </si>
  <si>
    <t>Stabenfeldt,Sarah E</t>
  </si>
  <si>
    <t>Stafford,Phillip</t>
  </si>
  <si>
    <t>Staley,Frederick Allan</t>
  </si>
  <si>
    <t>Stark,Barbara L</t>
  </si>
  <si>
    <t>Starrfield,Sumner Grosby</t>
  </si>
  <si>
    <t>Stauffer,Sandra Lee</t>
  </si>
  <si>
    <t>Steimle,Timothy</t>
  </si>
  <si>
    <t>Stein,Jay M</t>
  </si>
  <si>
    <t>Steinmetz,Peter Nathan</t>
  </si>
  <si>
    <t>Stelmach,George Edward</t>
  </si>
  <si>
    <t>Stillwell,Susan B</t>
  </si>
  <si>
    <t>Stojanowski,Christopher</t>
  </si>
  <si>
    <t>Stone,Anne C</t>
  </si>
  <si>
    <t>Stout,Valerie G</t>
  </si>
  <si>
    <t>Stovall,Jaime</t>
  </si>
  <si>
    <t>Stowe,Noel James</t>
  </si>
  <si>
    <t>Stroik,Laura Kathryn</t>
  </si>
  <si>
    <t>Stump,Edmund</t>
  </si>
  <si>
    <t>Sugar,Thomas</t>
  </si>
  <si>
    <t>Sulik,Michael John</t>
  </si>
  <si>
    <t>Sullivan,Kenneth T</t>
  </si>
  <si>
    <t>Summer,Terree Parlett</t>
  </si>
  <si>
    <t>Sun,Fei</t>
  </si>
  <si>
    <t>Sun,Wei</t>
  </si>
  <si>
    <t>Sundaram,Hari</t>
  </si>
  <si>
    <t>Surbeck,Elaine</t>
  </si>
  <si>
    <t>Suslov,Sergei K</t>
  </si>
  <si>
    <t>Sutherland,Robert Alexander</t>
  </si>
  <si>
    <t>Svoma,Bohumil Maurice</t>
  </si>
  <si>
    <t>Swadener,Elizabeth Blue</t>
  </si>
  <si>
    <t>Swan,Pamela D</t>
  </si>
  <si>
    <t>Sweazea,Karen Leanna</t>
  </si>
  <si>
    <t>Sweeten,Gary A</t>
  </si>
  <si>
    <t>Sykes,Kathryn</t>
  </si>
  <si>
    <t>Sylvester,Douglas J</t>
  </si>
  <si>
    <t>Szalacha,Laura A.</t>
  </si>
  <si>
    <t>Szecsy,Elsie M</t>
  </si>
  <si>
    <t>Szkupinski-Quiroga,Seline</t>
  </si>
  <si>
    <t>Taguchi,Aileen Kazuko</t>
  </si>
  <si>
    <t>Takamura,John Hiroomi</t>
  </si>
  <si>
    <t>Takulapalli,Bharath Reddy</t>
  </si>
  <si>
    <t>Tamizhmani,Govindasamy</t>
  </si>
  <si>
    <t>Tang,Wenbo</t>
  </si>
  <si>
    <t>Tao,Meng</t>
  </si>
  <si>
    <t>Tarango,Anita Verdugo</t>
  </si>
  <si>
    <t>Tarrant,Philip E</t>
  </si>
  <si>
    <t>Tasooji,Amaneh</t>
  </si>
  <si>
    <t>Taylor,Wendy Lynn</t>
  </si>
  <si>
    <t>Tein,Jenn-Yun</t>
  </si>
  <si>
    <t>Tepedelenlioglu,Cihan</t>
  </si>
  <si>
    <t>Terhune,Claire Elizabeth</t>
  </si>
  <si>
    <t>Thiel,Kenneth James</t>
  </si>
  <si>
    <t>Thieme,Horst Rudolf</t>
  </si>
  <si>
    <t>Thomas,George</t>
  </si>
  <si>
    <t>Thompson,Janice C Meyer</t>
  </si>
  <si>
    <t>Thompson,Marilyn S</t>
  </si>
  <si>
    <t>Thompson,Patrick W</t>
  </si>
  <si>
    <t>Thor,Eric P</t>
  </si>
  <si>
    <t>Thornburg,Harvey Devoe</t>
  </si>
  <si>
    <t>Thornton,Sybil</t>
  </si>
  <si>
    <t>Thornton,Trevor John</t>
  </si>
  <si>
    <t>Thorpe,Michael F</t>
  </si>
  <si>
    <t>Tian,Yanqing</t>
  </si>
  <si>
    <t>Tillman,Hoyt C</t>
  </si>
  <si>
    <t>Timmes,Francis</t>
  </si>
  <si>
    <t>Tinapple,David A</t>
  </si>
  <si>
    <t>Tinsley,Barbara J</t>
  </si>
  <si>
    <t>Tobin,Joseph Jay</t>
  </si>
  <si>
    <t>Tofighi,Davood</t>
  </si>
  <si>
    <t>Tolle,John B</t>
  </si>
  <si>
    <t>Toomey,Matthew B</t>
  </si>
  <si>
    <t>Toon,Richard</t>
  </si>
  <si>
    <t>Torrens,Paul Morrison Kevin</t>
  </si>
  <si>
    <t>Totura,Christine</t>
  </si>
  <si>
    <t>Touchman,Jeffrey William</t>
  </si>
  <si>
    <t>Towe,Bruce C</t>
  </si>
  <si>
    <t>Tracy,Clarence Joseph</t>
  </si>
  <si>
    <t>Tracy,Sarah Jane</t>
  </si>
  <si>
    <t>Trapido-Lurie,Barbara L</t>
  </si>
  <si>
    <t>Traynor,Kirsten Shoshanna</t>
  </si>
  <si>
    <t>Treacy,Michael Matthew John</t>
  </si>
  <si>
    <t>Trelease,Richard Norman</t>
  </si>
  <si>
    <t>Trethewey,Angela</t>
  </si>
  <si>
    <t>Tridane,Abdessamad</t>
  </si>
  <si>
    <t>Trinitapoli,Jenny Ann</t>
  </si>
  <si>
    <t>Trovitch,Ryan James</t>
  </si>
  <si>
    <t>Tsai,Wei-Tek</t>
  </si>
  <si>
    <t>Tsakalis,Konstantinos</t>
  </si>
  <si>
    <t>Tsong,Ignatius Siu Tung</t>
  </si>
  <si>
    <t>Tsosie,Krystal Sara Watkins</t>
  </si>
  <si>
    <t>Tsow,Tsing Wai</t>
  </si>
  <si>
    <t>Tsuda,Takeyuki</t>
  </si>
  <si>
    <t>Tudor-Locke,Catrine Elizabeth</t>
  </si>
  <si>
    <t>Turaga,Pavan Kumar</t>
  </si>
  <si>
    <t>Tyburczy,James Albert</t>
  </si>
  <si>
    <t>Tylavsky,Daniel John</t>
  </si>
  <si>
    <t>Tyler,William James</t>
  </si>
  <si>
    <t>Ugarova,Tatiana P</t>
  </si>
  <si>
    <t>Umana-Taylor,Adriana J</t>
  </si>
  <si>
    <t>Ume,Ebere Peace</t>
  </si>
  <si>
    <t>Updegraff,Kimberly A</t>
  </si>
  <si>
    <t>Uriri-Glover,Johannah L</t>
  </si>
  <si>
    <t>Uttal,William R</t>
  </si>
  <si>
    <t>Vachaspati,Tanmay</t>
  </si>
  <si>
    <t>Valiente,Carlos E</t>
  </si>
  <si>
    <t>Van De Sande,Brett D</t>
  </si>
  <si>
    <t>Van De Sande,Carla</t>
  </si>
  <si>
    <t>Van Der Vaart,Arjan</t>
  </si>
  <si>
    <t>Van Hooft,Karen S</t>
  </si>
  <si>
    <t>Van Horn,Wade Dale</t>
  </si>
  <si>
    <t>Van Schalkwyk,Ida</t>
  </si>
  <si>
    <t>Van Schoik,Douglas Rick</t>
  </si>
  <si>
    <t>Van Soest,Matthijs Cornelis</t>
  </si>
  <si>
    <t>Vanlehn,Kurt A</t>
  </si>
  <si>
    <t>Vannela,Ravindhar</t>
  </si>
  <si>
    <t>Vansteelandt,Amanda L</t>
  </si>
  <si>
    <t>Varsamopoulos,Georgios</t>
  </si>
  <si>
    <t>Vega-Lopez,Sonia</t>
  </si>
  <si>
    <t>Velez-Ibanez,Carlos</t>
  </si>
  <si>
    <t>Vermeire,Bert</t>
  </si>
  <si>
    <t>Vernon,Brent</t>
  </si>
  <si>
    <t>Verrelli,Brian C</t>
  </si>
  <si>
    <t>Villalobos,Jesus R</t>
  </si>
  <si>
    <t>Vinay Janthakahalli,Nagaraj</t>
  </si>
  <si>
    <t>Virden,Randy Jay</t>
  </si>
  <si>
    <t>Vissicaro,Pegge</t>
  </si>
  <si>
    <t>Vogt,Bryan David</t>
  </si>
  <si>
    <t>Vrudhula,Sarma B K</t>
  </si>
  <si>
    <t>Wachter,Rebekka M</t>
  </si>
  <si>
    <t>Wadhwa,Meenakshi</t>
  </si>
  <si>
    <t>Wagner,Carl Edward</t>
  </si>
  <si>
    <t>Waissi,Gary R</t>
  </si>
  <si>
    <t>Waldman,David A</t>
  </si>
  <si>
    <t>Walker,Erin Ashley</t>
  </si>
  <si>
    <t>Wallstrom,Garrick L</t>
  </si>
  <si>
    <t>Walmsley,Amanda Maree</t>
  </si>
  <si>
    <t>Walters,Debra Molina</t>
  </si>
  <si>
    <t>Wang,Feng</t>
  </si>
  <si>
    <t>Wang,Haiyan</t>
  </si>
  <si>
    <t>Wang,Joseph</t>
  </si>
  <si>
    <t>Wang,Lili</t>
  </si>
  <si>
    <t>Wang,Robert Y.</t>
  </si>
  <si>
    <t>Wang,Shaopeng</t>
  </si>
  <si>
    <t>Wang,Xiao</t>
  </si>
  <si>
    <t>Wang,Xu</t>
  </si>
  <si>
    <t>Wang,Zixing</t>
  </si>
  <si>
    <t>Warne,Beverly Mae</t>
  </si>
  <si>
    <t>Warner,Benjamin Patrick</t>
  </si>
  <si>
    <t>Warner,Carolyn</t>
  </si>
  <si>
    <t>Warr,Bradley James</t>
  </si>
  <si>
    <t>Warren-Findley,Jannelle</t>
  </si>
  <si>
    <t>Wartho,Jo-Anne</t>
  </si>
  <si>
    <t>Washington,Simon Paul</t>
  </si>
  <si>
    <t>Wasylenki,Laura Eileen</t>
  </si>
  <si>
    <t>Watkins,Marley Wayne</t>
  </si>
  <si>
    <t>Watterson,Lucas Richard</t>
  </si>
  <si>
    <t>Webber,Andrew Neil</t>
  </si>
  <si>
    <t>Weberg,Daniel R</t>
  </si>
  <si>
    <t>Weeks,William Rex</t>
  </si>
  <si>
    <t>Weierstall,Uwe Juergen</t>
  </si>
  <si>
    <t>Weigand,Robert F</t>
  </si>
  <si>
    <t>Welch,Nancy</t>
  </si>
  <si>
    <t>Welfert,Bruno Denis</t>
  </si>
  <si>
    <t>Wells,Valana Lorraine</t>
  </si>
  <si>
    <t>Welsh,Peter Hamilton</t>
  </si>
  <si>
    <t>West,Stephen G</t>
  </si>
  <si>
    <t>Whelan,Mary Kathryn</t>
  </si>
  <si>
    <t>Whipple,Kelin X</t>
  </si>
  <si>
    <t>White,Margaret Susan</t>
  </si>
  <si>
    <t>White,Michael D</t>
  </si>
  <si>
    <t>White,Michael Joe</t>
  </si>
  <si>
    <t>Wiezel,Avi</t>
  </si>
  <si>
    <t>Wiktor,Peter Jan</t>
  </si>
  <si>
    <t>Wilbur,Alicia Kay</t>
  </si>
  <si>
    <t>Wilcox,M Jeanne</t>
  </si>
  <si>
    <t>Williams,David A</t>
  </si>
  <si>
    <t>Williams,Eric David</t>
  </si>
  <si>
    <t>Williams,James Herbert</t>
  </si>
  <si>
    <t>Williams,Joann Clara</t>
  </si>
  <si>
    <t>Williams,Lela Rankin</t>
  </si>
  <si>
    <t>Williams,Lynda B</t>
  </si>
  <si>
    <t>Williams,Peter</t>
  </si>
  <si>
    <t>Williams,Stanly B</t>
  </si>
  <si>
    <t>Willis,Wayne Tyrus</t>
  </si>
  <si>
    <t>Wilson,Barbara L</t>
  </si>
  <si>
    <t>Wilson,Jeffrey Rupert</t>
  </si>
  <si>
    <t>Wilson,Maxwell Christopher</t>
  </si>
  <si>
    <t>Wilson-Rawls,Norma Jeanne</t>
  </si>
  <si>
    <t>Windhorst,Rogier A</t>
  </si>
  <si>
    <t>Winham,Donna M</t>
  </si>
  <si>
    <t>Winkelman,Michael James</t>
  </si>
  <si>
    <t>Winslow,Emily Beth</t>
  </si>
  <si>
    <t>Winston,Johnny</t>
  </si>
  <si>
    <t>Wintrich,Ina</t>
  </si>
  <si>
    <t>Wirkus,Stephen A.</t>
  </si>
  <si>
    <t>Witczak,Matthew Walter</t>
  </si>
  <si>
    <t>Wodrich,David L</t>
  </si>
  <si>
    <t>Wojciechowski,Martin Francis</t>
  </si>
  <si>
    <t>Wojner-Alexandrov,Anne W</t>
  </si>
  <si>
    <t>Wolchik,Sharlene</t>
  </si>
  <si>
    <t>Wolf,George H</t>
  </si>
  <si>
    <t>Wolf,Peter Joseph</t>
  </si>
  <si>
    <t>Wolfersteig,Wendy L</t>
  </si>
  <si>
    <t>Wong,Jessie Jong-Chee</t>
  </si>
  <si>
    <t>Wonka,Peter</t>
  </si>
  <si>
    <t>Wood,Linda Alice Sargent</t>
  </si>
  <si>
    <t>Woodward,Mark Rhey</t>
  </si>
  <si>
    <t>Woolschlager Iii,John Edward</t>
  </si>
  <si>
    <t>Wright,Heather Harris</t>
  </si>
  <si>
    <t>Wright,Shawn Patrick</t>
  </si>
  <si>
    <t>Wu,Bing</t>
  </si>
  <si>
    <t>Wu,Teresa</t>
  </si>
  <si>
    <t>Xie,Min</t>
  </si>
  <si>
    <t>Xu,Kuai</t>
  </si>
  <si>
    <t>Xue,Guoliang</t>
  </si>
  <si>
    <t>Yabiku,Scott Thomas</t>
  </si>
  <si>
    <t>Yamashiro,Carl Takeshi</t>
  </si>
  <si>
    <t>Yamashita,Grant</t>
  </si>
  <si>
    <t>Yan,Hao</t>
  </si>
  <si>
    <t>Yang,Yan</t>
  </si>
  <si>
    <t>Yarger,Jeffery Lynn</t>
  </si>
  <si>
    <t>Yau,Sik-Sang</t>
  </si>
  <si>
    <t>Ye,Jieping</t>
  </si>
  <si>
    <t>Ye,Nong</t>
  </si>
  <si>
    <t>Yekani Fard,Masoud</t>
  </si>
  <si>
    <t>Yeom,Hye A</t>
  </si>
  <si>
    <t>Yermolenko,Ivan</t>
  </si>
  <si>
    <t>Yi,Zhengping</t>
  </si>
  <si>
    <t>Ying,Lei</t>
  </si>
  <si>
    <t>Yost,William A</t>
  </si>
  <si>
    <t>Young,Jacob</t>
  </si>
  <si>
    <t>Young,Patrick</t>
  </si>
  <si>
    <t>Youngbull,Aaron Cody</t>
  </si>
  <si>
    <t>Yu,Hongyu</t>
  </si>
  <si>
    <t>Zandieh,Michelle Jeanette</t>
  </si>
  <si>
    <t>Zatz,Marjorie S</t>
  </si>
  <si>
    <t>Zautra,Alex John</t>
  </si>
  <si>
    <t>Zehnder,Joseph A</t>
  </si>
  <si>
    <t>Zenhausern,Frederic</t>
  </si>
  <si>
    <t>Zhang,Junshan</t>
  </si>
  <si>
    <t>Zhang,Muhong</t>
  </si>
  <si>
    <t>Zhang,Peiming</t>
  </si>
  <si>
    <t>Zhang,Ting</t>
  </si>
  <si>
    <t>Zhang,Weiwen</t>
  </si>
  <si>
    <t>Zhang,Xia</t>
  </si>
  <si>
    <t>Zhang,Xiangmin</t>
  </si>
  <si>
    <t>Zhang,Xuezhi</t>
  </si>
  <si>
    <t>Zhang,Yanchao</t>
  </si>
  <si>
    <t>Zhao,Zhan-Gong</t>
  </si>
  <si>
    <t>Zhou,Lin</t>
  </si>
  <si>
    <t>Zolotov,Mikhail</t>
  </si>
  <si>
    <t>Count of Investigators</t>
  </si>
  <si>
    <t>Percentage of Investigators</t>
  </si>
  <si>
    <t>Total Tenure Track Faculty</t>
  </si>
  <si>
    <t>Percentage of Tenure Track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</si>
</sst>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</cellStyleXfs>
  <cellXfs count="2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2" applyFont="1" applyBorder="1"/>
    <xf numFmtId="0" fontId="7" fillId="0" borderId="0" xfId="0" applyFont="1"/>
    <xf numFmtId="0" fontId="1" fillId="0" borderId="0" xfId="2" applyFont="1" applyBorder="1"/>
    <xf numFmtId="0" fontId="6" fillId="2" borderId="1" xfId="2" applyFont="1" applyFill="1" applyBorder="1"/>
    <xf numFmtId="0" fontId="6" fillId="0" borderId="0" xfId="0" applyFont="1"/>
    <xf numFmtId="0" fontId="1" fillId="0" borderId="0" xfId="0" applyFont="1"/>
    <xf numFmtId="0" fontId="8" fillId="0" borderId="0" xfId="3" applyFont="1" applyBorder="1" applyAlignment="1">
      <alignment horizontal="left"/>
    </xf>
    <xf numFmtId="0" fontId="6" fillId="0" borderId="0" xfId="2" applyFont="1" applyBorder="1"/>
    <xf numFmtId="0" fontId="8" fillId="2" borderId="1" xfId="3" applyFont="1" applyFill="1" applyBorder="1" applyAlignment="1">
      <alignment horizontal="left"/>
    </xf>
    <xf numFmtId="0" fontId="6" fillId="2" borderId="1" xfId="0" applyFont="1" applyFill="1" applyBorder="1"/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right"/>
    </xf>
    <xf numFmtId="3" fontId="6" fillId="0" borderId="0" xfId="0" applyNumberFormat="1" applyFont="1"/>
    <xf numFmtId="0" fontId="6" fillId="2" borderId="2" xfId="0" applyFont="1" applyFill="1" applyBorder="1"/>
    <xf numFmtId="3" fontId="6" fillId="2" borderId="2" xfId="0" applyNumberFormat="1" applyFont="1" applyFill="1" applyBorder="1"/>
    <xf numFmtId="0" fontId="6" fillId="2" borderId="0" xfId="0" applyFont="1" applyFill="1"/>
    <xf numFmtId="164" fontId="6" fillId="2" borderId="0" xfId="1" applyNumberFormat="1" applyFont="1" applyFill="1"/>
    <xf numFmtId="8" fontId="3" fillId="0" borderId="0" xfId="0" applyNumberFormat="1" applyFont="1"/>
    <xf numFmtId="0" fontId="9" fillId="0" borderId="0" xfId="0" applyFont="1"/>
    <xf numFmtId="3" fontId="6" fillId="2" borderId="0" xfId="0" applyNumberFormat="1" applyFont="1" applyFill="1" applyAlignment="1">
      <alignment horizontal="right"/>
    </xf>
    <xf numFmtId="164" fontId="6" fillId="2" borderId="1" xfId="1" applyNumberFormat="1" applyFont="1" applyFill="1" applyBorder="1"/>
    <xf numFmtId="0" fontId="6" fillId="2" borderId="0" xfId="0" applyFont="1" applyFill="1" applyBorder="1"/>
    <xf numFmtId="164" fontId="6" fillId="2" borderId="0" xfId="1" applyNumberFormat="1" applyFont="1" applyFill="1" applyBorder="1"/>
    <xf numFmtId="3" fontId="9" fillId="0" borderId="0" xfId="0" applyNumberFormat="1" applyFont="1"/>
  </cellXfs>
  <cellStyles count="4">
    <cellStyle name="Normal" xfId="0" builtinId="0"/>
    <cellStyle name="Normal 2" xfId="3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0"/>
  <sheetViews>
    <sheetView tabSelected="1" workbookViewId="0"/>
  </sheetViews>
  <sheetFormatPr defaultRowHeight="12" x14ac:dyDescent="0.2"/>
  <cols>
    <col min="1" max="1" width="85.7109375" style="21" customWidth="1"/>
    <col min="2" max="4" width="12.7109375" style="15" customWidth="1"/>
    <col min="5" max="5" width="20.7109375" style="26" bestFit="1" customWidth="1"/>
    <col min="6" max="16384" width="9.140625" style="21"/>
  </cols>
  <sheetData>
    <row r="1" spans="1:4" s="21" customFormat="1" ht="18" x14ac:dyDescent="0.25">
      <c r="A1" s="2" t="s">
        <v>684</v>
      </c>
      <c r="B1" s="7"/>
      <c r="C1" s="7"/>
      <c r="D1" s="7"/>
    </row>
    <row r="2" spans="1:4" s="21" customFormat="1" ht="24" x14ac:dyDescent="0.2">
      <c r="A2" s="13" t="s">
        <v>375</v>
      </c>
      <c r="B2" s="7"/>
      <c r="C2" s="7">
        <v>1636</v>
      </c>
      <c r="D2" s="7"/>
    </row>
    <row r="3" spans="1:4" s="21" customFormat="1" ht="12.75" x14ac:dyDescent="0.2">
      <c r="A3" s="13"/>
      <c r="B3" s="7"/>
      <c r="C3" s="7"/>
      <c r="D3" s="7"/>
    </row>
    <row r="4" spans="1:4" s="21" customFormat="1" ht="18" x14ac:dyDescent="0.25">
      <c r="A4" s="2" t="s">
        <v>683</v>
      </c>
      <c r="B4" s="7"/>
      <c r="C4" s="7"/>
      <c r="D4" s="7"/>
    </row>
    <row r="5" spans="1:4" s="21" customFormat="1" x14ac:dyDescent="0.2">
      <c r="A5" s="7" t="s">
        <v>685</v>
      </c>
      <c r="B5" s="7"/>
      <c r="C5" s="7"/>
      <c r="D5" s="7"/>
    </row>
    <row r="6" spans="1:4" s="21" customFormat="1" x14ac:dyDescent="0.2">
      <c r="A6" s="7" t="s">
        <v>686</v>
      </c>
      <c r="B6" s="7"/>
      <c r="C6" s="7"/>
      <c r="D6" s="7"/>
    </row>
    <row r="7" spans="1:4" s="21" customFormat="1" ht="12.75" x14ac:dyDescent="0.2">
      <c r="A7" s="8"/>
      <c r="B7" s="7"/>
      <c r="C7" s="7"/>
      <c r="D7" s="7"/>
    </row>
    <row r="9" spans="1:4" s="21" customFormat="1" x14ac:dyDescent="0.2">
      <c r="A9" s="18" t="s">
        <v>602</v>
      </c>
      <c r="B9" s="22" t="s">
        <v>200</v>
      </c>
      <c r="C9" s="22" t="s">
        <v>371</v>
      </c>
      <c r="D9" s="22" t="s">
        <v>372</v>
      </c>
    </row>
    <row r="10" spans="1:4" s="21" customFormat="1" x14ac:dyDescent="0.2">
      <c r="A10" s="7" t="s">
        <v>763</v>
      </c>
      <c r="B10" s="15"/>
      <c r="C10" s="15">
        <f>D10-B10</f>
        <v>367248.84</v>
      </c>
      <c r="D10" s="15">
        <v>367248.84</v>
      </c>
    </row>
    <row r="11" spans="1:4" s="21" customFormat="1" x14ac:dyDescent="0.2">
      <c r="A11" s="7" t="s">
        <v>764</v>
      </c>
      <c r="B11" s="15"/>
      <c r="C11" s="15">
        <f t="shared" ref="C11:C74" si="0">D11-B11</f>
        <v>710.56</v>
      </c>
      <c r="D11" s="15">
        <v>710.56</v>
      </c>
    </row>
    <row r="12" spans="1:4" s="21" customFormat="1" x14ac:dyDescent="0.2">
      <c r="A12" s="7" t="s">
        <v>0</v>
      </c>
      <c r="B12" s="15">
        <v>477242.8</v>
      </c>
      <c r="C12" s="15">
        <f t="shared" si="0"/>
        <v>0</v>
      </c>
      <c r="D12" s="15">
        <v>477242.8</v>
      </c>
    </row>
    <row r="13" spans="1:4" s="21" customFormat="1" x14ac:dyDescent="0.2">
      <c r="A13" s="7" t="s">
        <v>1</v>
      </c>
      <c r="B13" s="15">
        <v>102602.45</v>
      </c>
      <c r="C13" s="15">
        <f t="shared" si="0"/>
        <v>0</v>
      </c>
      <c r="D13" s="15">
        <v>102602.45</v>
      </c>
    </row>
    <row r="14" spans="1:4" s="21" customFormat="1" x14ac:dyDescent="0.2">
      <c r="A14" s="7" t="s">
        <v>2</v>
      </c>
      <c r="B14" s="15">
        <v>215804.72</v>
      </c>
      <c r="C14" s="15">
        <f t="shared" si="0"/>
        <v>0</v>
      </c>
      <c r="D14" s="15">
        <v>215804.72</v>
      </c>
    </row>
    <row r="15" spans="1:4" s="21" customFormat="1" x14ac:dyDescent="0.2">
      <c r="A15" s="7" t="s">
        <v>3</v>
      </c>
      <c r="B15" s="15">
        <v>48386.7</v>
      </c>
      <c r="C15" s="15">
        <f t="shared" si="0"/>
        <v>0</v>
      </c>
      <c r="D15" s="15">
        <v>48386.7</v>
      </c>
    </row>
    <row r="16" spans="1:4" s="21" customFormat="1" x14ac:dyDescent="0.2">
      <c r="A16" s="7" t="s">
        <v>765</v>
      </c>
      <c r="B16" s="15">
        <v>0</v>
      </c>
      <c r="C16" s="15">
        <f t="shared" si="0"/>
        <v>0</v>
      </c>
      <c r="D16" s="15">
        <v>0</v>
      </c>
    </row>
    <row r="17" spans="1:4" s="21" customFormat="1" x14ac:dyDescent="0.2">
      <c r="A17" s="7" t="s">
        <v>766</v>
      </c>
      <c r="B17" s="15">
        <v>71154.89</v>
      </c>
      <c r="C17" s="15">
        <f t="shared" si="0"/>
        <v>0</v>
      </c>
      <c r="D17" s="15">
        <v>71154.89</v>
      </c>
    </row>
    <row r="18" spans="1:4" s="21" customFormat="1" x14ac:dyDescent="0.2">
      <c r="A18" s="7" t="s">
        <v>603</v>
      </c>
      <c r="B18" s="15">
        <v>53671.5</v>
      </c>
      <c r="C18" s="15">
        <f t="shared" si="0"/>
        <v>0</v>
      </c>
      <c r="D18" s="15">
        <v>53671.5</v>
      </c>
    </row>
    <row r="19" spans="1:4" s="21" customFormat="1" x14ac:dyDescent="0.2">
      <c r="A19" s="7" t="s">
        <v>767</v>
      </c>
      <c r="B19" s="15">
        <v>576751.29</v>
      </c>
      <c r="C19" s="15">
        <f t="shared" si="0"/>
        <v>322206.26</v>
      </c>
      <c r="D19" s="15">
        <v>898957.55</v>
      </c>
    </row>
    <row r="20" spans="1:4" s="21" customFormat="1" x14ac:dyDescent="0.2">
      <c r="A20" s="7" t="s">
        <v>768</v>
      </c>
      <c r="B20" s="15"/>
      <c r="C20" s="15">
        <f t="shared" si="0"/>
        <v>807566.71</v>
      </c>
      <c r="D20" s="15">
        <v>807566.71</v>
      </c>
    </row>
    <row r="21" spans="1:4" s="21" customFormat="1" x14ac:dyDescent="0.2">
      <c r="A21" s="7" t="s">
        <v>6</v>
      </c>
      <c r="B21" s="15">
        <v>124915.68</v>
      </c>
      <c r="C21" s="15">
        <f t="shared" si="0"/>
        <v>0</v>
      </c>
      <c r="D21" s="15">
        <v>124915.68</v>
      </c>
    </row>
    <row r="22" spans="1:4" s="21" customFormat="1" x14ac:dyDescent="0.2">
      <c r="A22" s="7" t="s">
        <v>769</v>
      </c>
      <c r="B22" s="15">
        <v>158638.53</v>
      </c>
      <c r="C22" s="15">
        <f t="shared" si="0"/>
        <v>1135617.95</v>
      </c>
      <c r="D22" s="15">
        <v>1294256.48</v>
      </c>
    </row>
    <row r="23" spans="1:4" s="21" customFormat="1" x14ac:dyDescent="0.2">
      <c r="A23" s="7" t="s">
        <v>604</v>
      </c>
      <c r="B23" s="15">
        <v>296394.15999999997</v>
      </c>
      <c r="C23" s="15">
        <f t="shared" si="0"/>
        <v>0</v>
      </c>
      <c r="D23" s="15">
        <v>296394.15999999997</v>
      </c>
    </row>
    <row r="24" spans="1:4" s="21" customFormat="1" x14ac:dyDescent="0.2">
      <c r="A24" s="7" t="s">
        <v>770</v>
      </c>
      <c r="B24" s="15">
        <v>16800.009999999998</v>
      </c>
      <c r="C24" s="15">
        <f t="shared" si="0"/>
        <v>3115.1900000000023</v>
      </c>
      <c r="D24" s="15">
        <v>19915.2</v>
      </c>
    </row>
    <row r="25" spans="1:4" s="21" customFormat="1" x14ac:dyDescent="0.2">
      <c r="A25" s="7" t="s">
        <v>771</v>
      </c>
      <c r="B25" s="15"/>
      <c r="C25" s="15">
        <f t="shared" si="0"/>
        <v>143795.06</v>
      </c>
      <c r="D25" s="15">
        <v>143795.06</v>
      </c>
    </row>
    <row r="26" spans="1:4" s="21" customFormat="1" x14ac:dyDescent="0.2">
      <c r="A26" s="7" t="s">
        <v>772</v>
      </c>
      <c r="B26" s="15"/>
      <c r="C26" s="15">
        <f t="shared" si="0"/>
        <v>0</v>
      </c>
      <c r="D26" s="15">
        <v>0</v>
      </c>
    </row>
    <row r="27" spans="1:4" s="21" customFormat="1" x14ac:dyDescent="0.2">
      <c r="A27" s="7" t="s">
        <v>773</v>
      </c>
      <c r="B27" s="15">
        <v>21001.48</v>
      </c>
      <c r="C27" s="15">
        <f t="shared" si="0"/>
        <v>200778.59</v>
      </c>
      <c r="D27" s="15">
        <v>221780.07</v>
      </c>
    </row>
    <row r="28" spans="1:4" s="21" customFormat="1" x14ac:dyDescent="0.2">
      <c r="A28" s="7" t="s">
        <v>774</v>
      </c>
      <c r="B28" s="15"/>
      <c r="C28" s="15">
        <f t="shared" si="0"/>
        <v>-0.04</v>
      </c>
      <c r="D28" s="15">
        <v>-0.04</v>
      </c>
    </row>
    <row r="29" spans="1:4" s="21" customFormat="1" x14ac:dyDescent="0.2">
      <c r="A29" s="7" t="s">
        <v>775</v>
      </c>
      <c r="B29" s="15"/>
      <c r="C29" s="15">
        <f t="shared" si="0"/>
        <v>-0.04</v>
      </c>
      <c r="D29" s="15">
        <v>-0.04</v>
      </c>
    </row>
    <row r="30" spans="1:4" s="21" customFormat="1" x14ac:dyDescent="0.2">
      <c r="A30" s="7" t="s">
        <v>776</v>
      </c>
      <c r="B30" s="15">
        <v>5537.94</v>
      </c>
      <c r="C30" s="15">
        <f t="shared" si="0"/>
        <v>23159.34</v>
      </c>
      <c r="D30" s="15">
        <v>28697.279999999999</v>
      </c>
    </row>
    <row r="31" spans="1:4" s="21" customFormat="1" x14ac:dyDescent="0.2">
      <c r="A31" s="7" t="s">
        <v>777</v>
      </c>
      <c r="B31" s="15">
        <v>208063.47</v>
      </c>
      <c r="C31" s="15">
        <f t="shared" si="0"/>
        <v>568738.69000000006</v>
      </c>
      <c r="D31" s="15">
        <v>776802.16</v>
      </c>
    </row>
    <row r="32" spans="1:4" s="21" customFormat="1" x14ac:dyDescent="0.2">
      <c r="A32" s="7" t="s">
        <v>778</v>
      </c>
      <c r="B32" s="15"/>
      <c r="C32" s="15">
        <f t="shared" si="0"/>
        <v>19572.34</v>
      </c>
      <c r="D32" s="15">
        <v>19572.34</v>
      </c>
    </row>
    <row r="33" spans="1:4" s="21" customFormat="1" x14ac:dyDescent="0.2">
      <c r="A33" s="7" t="s">
        <v>779</v>
      </c>
      <c r="B33" s="15">
        <v>25065.13</v>
      </c>
      <c r="C33" s="15">
        <f t="shared" si="0"/>
        <v>2200441.17</v>
      </c>
      <c r="D33" s="15">
        <v>2225506.2999999998</v>
      </c>
    </row>
    <row r="34" spans="1:4" s="21" customFormat="1" x14ac:dyDescent="0.2">
      <c r="A34" s="7" t="s">
        <v>780</v>
      </c>
      <c r="B34" s="15"/>
      <c r="C34" s="15">
        <f t="shared" si="0"/>
        <v>5540402.0599999996</v>
      </c>
      <c r="D34" s="15">
        <v>5540402.0599999996</v>
      </c>
    </row>
    <row r="35" spans="1:4" s="21" customFormat="1" x14ac:dyDescent="0.2">
      <c r="A35" s="7" t="s">
        <v>781</v>
      </c>
      <c r="B35" s="15">
        <v>1112516.92</v>
      </c>
      <c r="C35" s="15">
        <f t="shared" si="0"/>
        <v>590919.6100000001</v>
      </c>
      <c r="D35" s="15">
        <v>1703436.53</v>
      </c>
    </row>
    <row r="36" spans="1:4" s="21" customFormat="1" x14ac:dyDescent="0.2">
      <c r="A36" s="7" t="s">
        <v>782</v>
      </c>
      <c r="B36" s="15">
        <v>0</v>
      </c>
      <c r="C36" s="15">
        <f t="shared" si="0"/>
        <v>0</v>
      </c>
      <c r="D36" s="15">
        <v>0</v>
      </c>
    </row>
    <row r="37" spans="1:4" s="21" customFormat="1" x14ac:dyDescent="0.2">
      <c r="A37" s="7" t="s">
        <v>7</v>
      </c>
      <c r="B37" s="15">
        <v>260153.57</v>
      </c>
      <c r="C37" s="15">
        <f t="shared" si="0"/>
        <v>0</v>
      </c>
      <c r="D37" s="15">
        <v>260153.57</v>
      </c>
    </row>
    <row r="38" spans="1:4" s="21" customFormat="1" x14ac:dyDescent="0.2">
      <c r="A38" s="7" t="s">
        <v>783</v>
      </c>
      <c r="B38" s="15"/>
      <c r="C38" s="15">
        <f t="shared" si="0"/>
        <v>10896.53</v>
      </c>
      <c r="D38" s="15">
        <v>10896.53</v>
      </c>
    </row>
    <row r="39" spans="1:4" s="21" customFormat="1" x14ac:dyDescent="0.2">
      <c r="A39" s="7" t="s">
        <v>784</v>
      </c>
      <c r="B39" s="15"/>
      <c r="C39" s="15">
        <f t="shared" si="0"/>
        <v>3241835.32</v>
      </c>
      <c r="D39" s="15">
        <v>3241835.32</v>
      </c>
    </row>
    <row r="40" spans="1:4" s="21" customFormat="1" x14ac:dyDescent="0.2">
      <c r="A40" s="7" t="s">
        <v>785</v>
      </c>
      <c r="B40" s="15">
        <v>-12967.7</v>
      </c>
      <c r="C40" s="15">
        <f t="shared" si="0"/>
        <v>0</v>
      </c>
      <c r="D40" s="15">
        <v>-12967.7</v>
      </c>
    </row>
    <row r="41" spans="1:4" s="21" customFormat="1" x14ac:dyDescent="0.2">
      <c r="A41" s="7" t="s">
        <v>786</v>
      </c>
      <c r="B41" s="15"/>
      <c r="C41" s="15">
        <f t="shared" si="0"/>
        <v>162982.25</v>
      </c>
      <c r="D41" s="15">
        <v>162982.25</v>
      </c>
    </row>
    <row r="42" spans="1:4" s="21" customFormat="1" x14ac:dyDescent="0.2">
      <c r="A42" s="7" t="s">
        <v>787</v>
      </c>
      <c r="B42" s="15"/>
      <c r="C42" s="15">
        <f t="shared" si="0"/>
        <v>360374.49</v>
      </c>
      <c r="D42" s="15">
        <v>360374.49</v>
      </c>
    </row>
    <row r="43" spans="1:4" s="21" customFormat="1" x14ac:dyDescent="0.2">
      <c r="A43" s="7" t="s">
        <v>788</v>
      </c>
      <c r="B43" s="15">
        <v>122718.98</v>
      </c>
      <c r="C43" s="15">
        <f t="shared" si="0"/>
        <v>92978.940000000017</v>
      </c>
      <c r="D43" s="15">
        <v>215697.92000000001</v>
      </c>
    </row>
    <row r="44" spans="1:4" s="21" customFormat="1" x14ac:dyDescent="0.2">
      <c r="A44" s="7" t="s">
        <v>8</v>
      </c>
      <c r="B44" s="15">
        <v>4039358.17</v>
      </c>
      <c r="C44" s="15">
        <f t="shared" si="0"/>
        <v>0</v>
      </c>
      <c r="D44" s="15">
        <v>4039358.17</v>
      </c>
    </row>
    <row r="45" spans="1:4" s="21" customFormat="1" x14ac:dyDescent="0.2">
      <c r="A45" s="7" t="s">
        <v>606</v>
      </c>
      <c r="B45" s="15">
        <v>56079.199999999997</v>
      </c>
      <c r="C45" s="15">
        <f t="shared" si="0"/>
        <v>0</v>
      </c>
      <c r="D45" s="15">
        <v>56079.199999999997</v>
      </c>
    </row>
    <row r="46" spans="1:4" s="21" customFormat="1" x14ac:dyDescent="0.2">
      <c r="A46" s="7" t="s">
        <v>9</v>
      </c>
      <c r="B46" s="15">
        <v>668626.16</v>
      </c>
      <c r="C46" s="15">
        <f t="shared" si="0"/>
        <v>0</v>
      </c>
      <c r="D46" s="15">
        <v>668626.16</v>
      </c>
    </row>
    <row r="47" spans="1:4" s="21" customFormat="1" x14ac:dyDescent="0.2">
      <c r="A47" s="7" t="s">
        <v>10</v>
      </c>
      <c r="B47" s="15">
        <v>587767.22</v>
      </c>
      <c r="C47" s="15">
        <f t="shared" si="0"/>
        <v>0</v>
      </c>
      <c r="D47" s="15">
        <v>587767.22</v>
      </c>
    </row>
    <row r="48" spans="1:4" s="21" customFormat="1" x14ac:dyDescent="0.2">
      <c r="A48" s="7" t="s">
        <v>789</v>
      </c>
      <c r="B48" s="15">
        <v>58887.23</v>
      </c>
      <c r="C48" s="15">
        <f t="shared" si="0"/>
        <v>343402.77</v>
      </c>
      <c r="D48" s="15">
        <v>402290</v>
      </c>
    </row>
    <row r="49" spans="1:4" s="21" customFormat="1" x14ac:dyDescent="0.2">
      <c r="A49" s="7" t="s">
        <v>790</v>
      </c>
      <c r="B49" s="15">
        <v>283667.46000000002</v>
      </c>
      <c r="C49" s="15">
        <f t="shared" si="0"/>
        <v>299294.27999999997</v>
      </c>
      <c r="D49" s="15">
        <v>582961.74</v>
      </c>
    </row>
    <row r="50" spans="1:4" s="21" customFormat="1" x14ac:dyDescent="0.2">
      <c r="A50" s="7" t="s">
        <v>11</v>
      </c>
      <c r="B50" s="15">
        <v>387934.24</v>
      </c>
      <c r="C50" s="15">
        <f t="shared" si="0"/>
        <v>0</v>
      </c>
      <c r="D50" s="15">
        <v>387934.24</v>
      </c>
    </row>
    <row r="51" spans="1:4" s="21" customFormat="1" x14ac:dyDescent="0.2">
      <c r="A51" s="7" t="s">
        <v>791</v>
      </c>
      <c r="B51" s="15">
        <v>796584.6</v>
      </c>
      <c r="C51" s="15">
        <f t="shared" si="0"/>
        <v>718099.51000000013</v>
      </c>
      <c r="D51" s="15">
        <v>1514684.11</v>
      </c>
    </row>
    <row r="52" spans="1:4" s="21" customFormat="1" x14ac:dyDescent="0.2">
      <c r="A52" s="7" t="s">
        <v>607</v>
      </c>
      <c r="B52" s="15">
        <v>372198.1</v>
      </c>
      <c r="C52" s="15">
        <f t="shared" si="0"/>
        <v>0</v>
      </c>
      <c r="D52" s="15">
        <v>372198.1</v>
      </c>
    </row>
    <row r="53" spans="1:4" s="21" customFormat="1" x14ac:dyDescent="0.2">
      <c r="A53" s="7" t="s">
        <v>792</v>
      </c>
      <c r="B53" s="15"/>
      <c r="C53" s="15">
        <f t="shared" si="0"/>
        <v>34344.589999999997</v>
      </c>
      <c r="D53" s="15">
        <v>34344.589999999997</v>
      </c>
    </row>
    <row r="54" spans="1:4" s="21" customFormat="1" x14ac:dyDescent="0.2">
      <c r="A54" s="7" t="s">
        <v>12</v>
      </c>
      <c r="B54" s="15">
        <v>1206865.3799999999</v>
      </c>
      <c r="C54" s="15">
        <f t="shared" si="0"/>
        <v>0</v>
      </c>
      <c r="D54" s="15">
        <v>1206865.3799999999</v>
      </c>
    </row>
    <row r="55" spans="1:4" s="21" customFormat="1" x14ac:dyDescent="0.2">
      <c r="A55" s="7" t="s">
        <v>793</v>
      </c>
      <c r="B55" s="15"/>
      <c r="C55" s="15">
        <f t="shared" si="0"/>
        <v>10156.64</v>
      </c>
      <c r="D55" s="15">
        <v>10156.64</v>
      </c>
    </row>
    <row r="56" spans="1:4" s="21" customFormat="1" x14ac:dyDescent="0.2">
      <c r="A56" s="7" t="s">
        <v>794</v>
      </c>
      <c r="B56" s="15"/>
      <c r="C56" s="15">
        <f t="shared" si="0"/>
        <v>6000</v>
      </c>
      <c r="D56" s="15">
        <v>6000</v>
      </c>
    </row>
    <row r="57" spans="1:4" s="21" customFormat="1" x14ac:dyDescent="0.2">
      <c r="A57" s="7" t="s">
        <v>795</v>
      </c>
      <c r="B57" s="15"/>
      <c r="C57" s="15">
        <f t="shared" si="0"/>
        <v>1500</v>
      </c>
      <c r="D57" s="15">
        <v>1500</v>
      </c>
    </row>
    <row r="58" spans="1:4" s="21" customFormat="1" x14ac:dyDescent="0.2">
      <c r="A58" s="7" t="s">
        <v>796</v>
      </c>
      <c r="B58" s="15"/>
      <c r="C58" s="15">
        <f t="shared" si="0"/>
        <v>780374.36</v>
      </c>
      <c r="D58" s="15">
        <v>780374.36</v>
      </c>
    </row>
    <row r="59" spans="1:4" s="21" customFormat="1" x14ac:dyDescent="0.2">
      <c r="A59" s="7" t="s">
        <v>608</v>
      </c>
      <c r="B59" s="15">
        <v>847124.01</v>
      </c>
      <c r="C59" s="15">
        <f t="shared" si="0"/>
        <v>0</v>
      </c>
      <c r="D59" s="15">
        <v>847124.01</v>
      </c>
    </row>
    <row r="60" spans="1:4" s="21" customFormat="1" x14ac:dyDescent="0.2">
      <c r="A60" s="7" t="s">
        <v>797</v>
      </c>
      <c r="B60" s="15">
        <v>2573.38</v>
      </c>
      <c r="C60" s="15">
        <f t="shared" si="0"/>
        <v>461918.42</v>
      </c>
      <c r="D60" s="15">
        <v>464491.8</v>
      </c>
    </row>
    <row r="61" spans="1:4" s="21" customFormat="1" x14ac:dyDescent="0.2">
      <c r="A61" s="7" t="s">
        <v>798</v>
      </c>
      <c r="B61" s="15"/>
      <c r="C61" s="15">
        <f t="shared" si="0"/>
        <v>-34.049999999999997</v>
      </c>
      <c r="D61" s="15">
        <v>-34.049999999999997</v>
      </c>
    </row>
    <row r="62" spans="1:4" s="21" customFormat="1" x14ac:dyDescent="0.2">
      <c r="A62" s="7" t="s">
        <v>799</v>
      </c>
      <c r="B62" s="15"/>
      <c r="C62" s="15">
        <f t="shared" si="0"/>
        <v>632253.16</v>
      </c>
      <c r="D62" s="15">
        <v>632253.16</v>
      </c>
    </row>
    <row r="63" spans="1:4" s="21" customFormat="1" x14ac:dyDescent="0.2">
      <c r="A63" s="7" t="s">
        <v>800</v>
      </c>
      <c r="B63" s="15"/>
      <c r="C63" s="15">
        <f t="shared" si="0"/>
        <v>458.17</v>
      </c>
      <c r="D63" s="15">
        <v>458.17</v>
      </c>
    </row>
    <row r="64" spans="1:4" s="21" customFormat="1" x14ac:dyDescent="0.2">
      <c r="A64" s="7" t="s">
        <v>801</v>
      </c>
      <c r="B64" s="15">
        <v>533272.72</v>
      </c>
      <c r="C64" s="15">
        <f t="shared" si="0"/>
        <v>725966.76</v>
      </c>
      <c r="D64" s="15">
        <v>1259239.48</v>
      </c>
    </row>
    <row r="65" spans="1:4" s="21" customFormat="1" x14ac:dyDescent="0.2">
      <c r="A65" s="7" t="s">
        <v>802</v>
      </c>
      <c r="B65" s="15">
        <v>24856.77</v>
      </c>
      <c r="C65" s="15">
        <f t="shared" si="0"/>
        <v>204631.81</v>
      </c>
      <c r="D65" s="15">
        <v>229488.58</v>
      </c>
    </row>
    <row r="66" spans="1:4" s="21" customFormat="1" x14ac:dyDescent="0.2">
      <c r="A66" s="7" t="s">
        <v>803</v>
      </c>
      <c r="B66" s="15"/>
      <c r="C66" s="15">
        <f t="shared" si="0"/>
        <v>-782.79</v>
      </c>
      <c r="D66" s="15">
        <v>-782.79</v>
      </c>
    </row>
    <row r="67" spans="1:4" s="21" customFormat="1" x14ac:dyDescent="0.2">
      <c r="A67" s="7" t="s">
        <v>804</v>
      </c>
      <c r="B67" s="15"/>
      <c r="C67" s="15">
        <f t="shared" si="0"/>
        <v>-232.09</v>
      </c>
      <c r="D67" s="15">
        <v>-232.09</v>
      </c>
    </row>
    <row r="68" spans="1:4" s="21" customFormat="1" x14ac:dyDescent="0.2">
      <c r="A68" s="7" t="s">
        <v>805</v>
      </c>
      <c r="B68" s="15">
        <v>32454.66</v>
      </c>
      <c r="C68" s="15">
        <f t="shared" si="0"/>
        <v>67488.62</v>
      </c>
      <c r="D68" s="15">
        <v>99943.28</v>
      </c>
    </row>
    <row r="69" spans="1:4" s="21" customFormat="1" x14ac:dyDescent="0.2">
      <c r="A69" s="7" t="s">
        <v>13</v>
      </c>
      <c r="B69" s="15">
        <v>46750.01</v>
      </c>
      <c r="C69" s="15">
        <f t="shared" si="0"/>
        <v>0</v>
      </c>
      <c r="D69" s="15">
        <v>46750.01</v>
      </c>
    </row>
    <row r="70" spans="1:4" s="21" customFormat="1" x14ac:dyDescent="0.2">
      <c r="A70" s="7" t="s">
        <v>806</v>
      </c>
      <c r="B70" s="15">
        <v>0</v>
      </c>
      <c r="C70" s="15">
        <f t="shared" si="0"/>
        <v>0</v>
      </c>
      <c r="D70" s="15">
        <v>0</v>
      </c>
    </row>
    <row r="71" spans="1:4" s="21" customFormat="1" x14ac:dyDescent="0.2">
      <c r="A71" s="7" t="s">
        <v>14</v>
      </c>
      <c r="B71" s="15">
        <v>769791.75</v>
      </c>
      <c r="C71" s="15">
        <f t="shared" si="0"/>
        <v>0</v>
      </c>
      <c r="D71" s="15">
        <v>769791.75</v>
      </c>
    </row>
    <row r="72" spans="1:4" s="21" customFormat="1" x14ac:dyDescent="0.2">
      <c r="A72" s="7" t="s">
        <v>807</v>
      </c>
      <c r="B72" s="15">
        <v>156500</v>
      </c>
      <c r="C72" s="15">
        <f t="shared" si="0"/>
        <v>10000</v>
      </c>
      <c r="D72" s="15">
        <v>166500</v>
      </c>
    </row>
    <row r="73" spans="1:4" s="21" customFormat="1" x14ac:dyDescent="0.2">
      <c r="A73" s="7" t="s">
        <v>808</v>
      </c>
      <c r="B73" s="15"/>
      <c r="C73" s="15">
        <f t="shared" si="0"/>
        <v>326960.34000000003</v>
      </c>
      <c r="D73" s="15">
        <v>326960.34000000003</v>
      </c>
    </row>
    <row r="74" spans="1:4" s="21" customFormat="1" x14ac:dyDescent="0.2">
      <c r="A74" s="7" t="s">
        <v>809</v>
      </c>
      <c r="B74" s="15"/>
      <c r="C74" s="15">
        <f t="shared" si="0"/>
        <v>38846.47</v>
      </c>
      <c r="D74" s="15">
        <v>38846.47</v>
      </c>
    </row>
    <row r="75" spans="1:4" s="21" customFormat="1" x14ac:dyDescent="0.2">
      <c r="A75" s="7" t="s">
        <v>810</v>
      </c>
      <c r="B75" s="15">
        <v>946851.96</v>
      </c>
      <c r="C75" s="15">
        <f t="shared" ref="C75:C138" si="1">D75-B75</f>
        <v>38430.210000000079</v>
      </c>
      <c r="D75" s="15">
        <v>985282.17</v>
      </c>
    </row>
    <row r="76" spans="1:4" s="21" customFormat="1" x14ac:dyDescent="0.2">
      <c r="A76" s="7" t="s">
        <v>811</v>
      </c>
      <c r="B76" s="15"/>
      <c r="C76" s="15">
        <f t="shared" si="1"/>
        <v>125566.93</v>
      </c>
      <c r="D76" s="15">
        <v>125566.93</v>
      </c>
    </row>
    <row r="77" spans="1:4" s="21" customFormat="1" x14ac:dyDescent="0.2">
      <c r="A77" s="7" t="s">
        <v>812</v>
      </c>
      <c r="B77" s="15">
        <v>25761.93</v>
      </c>
      <c r="C77" s="15">
        <f t="shared" si="1"/>
        <v>0</v>
      </c>
      <c r="D77" s="15">
        <v>25761.93</v>
      </c>
    </row>
    <row r="78" spans="1:4" s="21" customFormat="1" x14ac:dyDescent="0.2">
      <c r="A78" s="7" t="s">
        <v>813</v>
      </c>
      <c r="B78" s="15">
        <v>0</v>
      </c>
      <c r="C78" s="15">
        <f t="shared" si="1"/>
        <v>484017.06</v>
      </c>
      <c r="D78" s="15">
        <v>484017.06</v>
      </c>
    </row>
    <row r="79" spans="1:4" s="21" customFormat="1" x14ac:dyDescent="0.2">
      <c r="A79" s="7" t="s">
        <v>814</v>
      </c>
      <c r="B79" s="15"/>
      <c r="C79" s="15">
        <f t="shared" si="1"/>
        <v>629.77</v>
      </c>
      <c r="D79" s="15">
        <v>629.77</v>
      </c>
    </row>
    <row r="80" spans="1:4" s="21" customFormat="1" x14ac:dyDescent="0.2">
      <c r="A80" s="7" t="s">
        <v>815</v>
      </c>
      <c r="B80" s="15"/>
      <c r="C80" s="15">
        <f t="shared" si="1"/>
        <v>20938.8</v>
      </c>
      <c r="D80" s="15">
        <v>20938.8</v>
      </c>
    </row>
    <row r="81" spans="1:4" s="21" customFormat="1" x14ac:dyDescent="0.2">
      <c r="A81" s="7" t="s">
        <v>816</v>
      </c>
      <c r="B81" s="15"/>
      <c r="C81" s="15">
        <f t="shared" si="1"/>
        <v>28689.95</v>
      </c>
      <c r="D81" s="15">
        <v>28689.95</v>
      </c>
    </row>
    <row r="82" spans="1:4" s="21" customFormat="1" x14ac:dyDescent="0.2">
      <c r="A82" s="7" t="s">
        <v>817</v>
      </c>
      <c r="B82" s="15"/>
      <c r="C82" s="15">
        <f t="shared" si="1"/>
        <v>93304.28</v>
      </c>
      <c r="D82" s="15">
        <v>93304.28</v>
      </c>
    </row>
    <row r="83" spans="1:4" s="21" customFormat="1" x14ac:dyDescent="0.2">
      <c r="A83" s="7" t="s">
        <v>818</v>
      </c>
      <c r="B83" s="15">
        <v>78866.66</v>
      </c>
      <c r="C83" s="15">
        <f t="shared" si="1"/>
        <v>120412.73999999999</v>
      </c>
      <c r="D83" s="15">
        <v>199279.4</v>
      </c>
    </row>
    <row r="84" spans="1:4" s="21" customFormat="1" x14ac:dyDescent="0.2">
      <c r="A84" s="7" t="s">
        <v>819</v>
      </c>
      <c r="B84" s="15">
        <v>583247.69999999995</v>
      </c>
      <c r="C84" s="15">
        <f t="shared" si="1"/>
        <v>736607.83000000007</v>
      </c>
      <c r="D84" s="15">
        <v>1319855.53</v>
      </c>
    </row>
    <row r="85" spans="1:4" s="21" customFormat="1" x14ac:dyDescent="0.2">
      <c r="A85" s="7" t="s">
        <v>820</v>
      </c>
      <c r="B85" s="15"/>
      <c r="C85" s="15">
        <f t="shared" si="1"/>
        <v>1351988.09</v>
      </c>
      <c r="D85" s="15">
        <v>1351988.09</v>
      </c>
    </row>
    <row r="86" spans="1:4" s="21" customFormat="1" x14ac:dyDescent="0.2">
      <c r="A86" s="7" t="s">
        <v>821</v>
      </c>
      <c r="B86" s="15"/>
      <c r="C86" s="15">
        <f t="shared" si="1"/>
        <v>158602.71</v>
      </c>
      <c r="D86" s="15">
        <v>158602.71</v>
      </c>
    </row>
    <row r="87" spans="1:4" s="21" customFormat="1" x14ac:dyDescent="0.2">
      <c r="A87" s="7" t="s">
        <v>15</v>
      </c>
      <c r="B87" s="15">
        <v>67632.929999999993</v>
      </c>
      <c r="C87" s="15">
        <f t="shared" si="1"/>
        <v>0</v>
      </c>
      <c r="D87" s="15">
        <v>67632.929999999993</v>
      </c>
    </row>
    <row r="88" spans="1:4" s="21" customFormat="1" x14ac:dyDescent="0.2">
      <c r="A88" s="7" t="s">
        <v>822</v>
      </c>
      <c r="B88" s="15"/>
      <c r="C88" s="15">
        <f t="shared" si="1"/>
        <v>74188.66</v>
      </c>
      <c r="D88" s="15">
        <v>74188.66</v>
      </c>
    </row>
    <row r="89" spans="1:4" s="21" customFormat="1" x14ac:dyDescent="0.2">
      <c r="A89" s="7" t="s">
        <v>823</v>
      </c>
      <c r="B89" s="15"/>
      <c r="C89" s="15">
        <f t="shared" si="1"/>
        <v>7529.46</v>
      </c>
      <c r="D89" s="15">
        <v>7529.46</v>
      </c>
    </row>
    <row r="90" spans="1:4" s="21" customFormat="1" x14ac:dyDescent="0.2">
      <c r="A90" s="7" t="s">
        <v>824</v>
      </c>
      <c r="B90" s="15"/>
      <c r="C90" s="15">
        <f t="shared" si="1"/>
        <v>0</v>
      </c>
      <c r="D90" s="15">
        <v>0</v>
      </c>
    </row>
    <row r="91" spans="1:4" s="21" customFormat="1" x14ac:dyDescent="0.2">
      <c r="A91" s="7" t="s">
        <v>825</v>
      </c>
      <c r="B91" s="15"/>
      <c r="C91" s="15">
        <f t="shared" si="1"/>
        <v>-33.07</v>
      </c>
      <c r="D91" s="15">
        <v>-33.07</v>
      </c>
    </row>
    <row r="92" spans="1:4" s="21" customFormat="1" x14ac:dyDescent="0.2">
      <c r="A92" s="7" t="s">
        <v>826</v>
      </c>
      <c r="B92" s="15"/>
      <c r="C92" s="15">
        <f t="shared" si="1"/>
        <v>2352598.31</v>
      </c>
      <c r="D92" s="15">
        <v>2352598.31</v>
      </c>
    </row>
    <row r="93" spans="1:4" s="21" customFormat="1" x14ac:dyDescent="0.2">
      <c r="A93" s="7" t="s">
        <v>827</v>
      </c>
      <c r="B93" s="15">
        <v>166984.92000000001</v>
      </c>
      <c r="C93" s="15">
        <f t="shared" si="1"/>
        <v>602630.7699999999</v>
      </c>
      <c r="D93" s="15">
        <v>769615.69</v>
      </c>
    </row>
    <row r="94" spans="1:4" s="21" customFormat="1" x14ac:dyDescent="0.2">
      <c r="A94" s="7" t="s">
        <v>828</v>
      </c>
      <c r="B94" s="15"/>
      <c r="C94" s="15">
        <f t="shared" si="1"/>
        <v>78956.81</v>
      </c>
      <c r="D94" s="15">
        <v>78956.81</v>
      </c>
    </row>
    <row r="95" spans="1:4" s="21" customFormat="1" x14ac:dyDescent="0.2">
      <c r="A95" s="7" t="s">
        <v>829</v>
      </c>
      <c r="B95" s="15"/>
      <c r="C95" s="15">
        <f t="shared" si="1"/>
        <v>140025.57</v>
      </c>
      <c r="D95" s="15">
        <v>140025.57</v>
      </c>
    </row>
    <row r="96" spans="1:4" s="21" customFormat="1" x14ac:dyDescent="0.2">
      <c r="A96" s="7" t="s">
        <v>830</v>
      </c>
      <c r="B96" s="15">
        <v>-1103.97</v>
      </c>
      <c r="C96" s="15">
        <f t="shared" si="1"/>
        <v>1053236.22</v>
      </c>
      <c r="D96" s="15">
        <v>1052132.25</v>
      </c>
    </row>
    <row r="97" spans="1:4" s="21" customFormat="1" x14ac:dyDescent="0.2">
      <c r="A97" s="7" t="s">
        <v>831</v>
      </c>
      <c r="B97" s="15"/>
      <c r="C97" s="15">
        <f t="shared" si="1"/>
        <v>0</v>
      </c>
      <c r="D97" s="15">
        <v>0</v>
      </c>
    </row>
    <row r="98" spans="1:4" s="21" customFormat="1" x14ac:dyDescent="0.2">
      <c r="A98" s="7" t="s">
        <v>832</v>
      </c>
      <c r="B98" s="15"/>
      <c r="C98" s="15">
        <f t="shared" si="1"/>
        <v>189627.32</v>
      </c>
      <c r="D98" s="15">
        <v>189627.32</v>
      </c>
    </row>
    <row r="99" spans="1:4" s="21" customFormat="1" x14ac:dyDescent="0.2">
      <c r="A99" s="7" t="s">
        <v>833</v>
      </c>
      <c r="B99" s="15"/>
      <c r="C99" s="15">
        <f t="shared" si="1"/>
        <v>21317.51</v>
      </c>
      <c r="D99" s="15">
        <v>21317.51</v>
      </c>
    </row>
    <row r="100" spans="1:4" s="21" customFormat="1" x14ac:dyDescent="0.2">
      <c r="A100" s="7" t="s">
        <v>16</v>
      </c>
      <c r="B100" s="15">
        <v>85626.32</v>
      </c>
      <c r="C100" s="15">
        <f t="shared" si="1"/>
        <v>0</v>
      </c>
      <c r="D100" s="15">
        <v>85626.32</v>
      </c>
    </row>
    <row r="101" spans="1:4" s="21" customFormat="1" x14ac:dyDescent="0.2">
      <c r="A101" s="7" t="s">
        <v>610</v>
      </c>
      <c r="B101" s="15">
        <v>202144.04</v>
      </c>
      <c r="C101" s="15">
        <f t="shared" si="1"/>
        <v>0</v>
      </c>
      <c r="D101" s="15">
        <v>202144.04</v>
      </c>
    </row>
    <row r="102" spans="1:4" s="21" customFormat="1" x14ac:dyDescent="0.2">
      <c r="A102" s="7" t="s">
        <v>17</v>
      </c>
      <c r="B102" s="15">
        <v>235690.71</v>
      </c>
      <c r="C102" s="15">
        <f t="shared" si="1"/>
        <v>0</v>
      </c>
      <c r="D102" s="15">
        <v>235690.71</v>
      </c>
    </row>
    <row r="103" spans="1:4" s="21" customFormat="1" x14ac:dyDescent="0.2">
      <c r="A103" s="7" t="s">
        <v>834</v>
      </c>
      <c r="B103" s="15"/>
      <c r="C103" s="15">
        <f t="shared" si="1"/>
        <v>0</v>
      </c>
      <c r="D103" s="15">
        <v>0</v>
      </c>
    </row>
    <row r="104" spans="1:4" s="21" customFormat="1" x14ac:dyDescent="0.2">
      <c r="A104" s="7" t="s">
        <v>835</v>
      </c>
      <c r="B104" s="15">
        <v>14934.31</v>
      </c>
      <c r="C104" s="15">
        <f t="shared" si="1"/>
        <v>0</v>
      </c>
      <c r="D104" s="15">
        <v>14934.31</v>
      </c>
    </row>
    <row r="105" spans="1:4" s="21" customFormat="1" x14ac:dyDescent="0.2">
      <c r="A105" s="7" t="s">
        <v>18</v>
      </c>
      <c r="B105" s="15">
        <v>228847.68</v>
      </c>
      <c r="C105" s="15">
        <f t="shared" si="1"/>
        <v>0</v>
      </c>
      <c r="D105" s="15">
        <v>228847.68</v>
      </c>
    </row>
    <row r="106" spans="1:4" s="21" customFormat="1" x14ac:dyDescent="0.2">
      <c r="A106" s="7" t="s">
        <v>836</v>
      </c>
      <c r="B106" s="15"/>
      <c r="C106" s="15">
        <f t="shared" si="1"/>
        <v>-42.72</v>
      </c>
      <c r="D106" s="15">
        <v>-42.72</v>
      </c>
    </row>
    <row r="107" spans="1:4" s="21" customFormat="1" x14ac:dyDescent="0.2">
      <c r="A107" s="7" t="s">
        <v>837</v>
      </c>
      <c r="B107" s="15"/>
      <c r="C107" s="15">
        <f t="shared" si="1"/>
        <v>373593.44</v>
      </c>
      <c r="D107" s="15">
        <v>373593.44</v>
      </c>
    </row>
    <row r="108" spans="1:4" s="21" customFormat="1" x14ac:dyDescent="0.2">
      <c r="A108" s="7" t="s">
        <v>838</v>
      </c>
      <c r="B108" s="15">
        <v>164044.32</v>
      </c>
      <c r="C108" s="15">
        <f t="shared" si="1"/>
        <v>0</v>
      </c>
      <c r="D108" s="15">
        <v>164044.32</v>
      </c>
    </row>
    <row r="109" spans="1:4" s="21" customFormat="1" x14ac:dyDescent="0.2">
      <c r="A109" s="7" t="s">
        <v>839</v>
      </c>
      <c r="B109" s="15"/>
      <c r="C109" s="15">
        <f t="shared" si="1"/>
        <v>-0.02</v>
      </c>
      <c r="D109" s="15">
        <v>-0.02</v>
      </c>
    </row>
    <row r="110" spans="1:4" s="21" customFormat="1" x14ac:dyDescent="0.2">
      <c r="A110" s="7" t="s">
        <v>840</v>
      </c>
      <c r="B110" s="15"/>
      <c r="C110" s="15">
        <f t="shared" si="1"/>
        <v>-8175.74</v>
      </c>
      <c r="D110" s="15">
        <v>-8175.74</v>
      </c>
    </row>
    <row r="111" spans="1:4" s="21" customFormat="1" x14ac:dyDescent="0.2">
      <c r="A111" s="7" t="s">
        <v>841</v>
      </c>
      <c r="B111" s="15">
        <v>9867.69</v>
      </c>
      <c r="C111" s="15">
        <f t="shared" si="1"/>
        <v>0</v>
      </c>
      <c r="D111" s="15">
        <v>9867.69</v>
      </c>
    </row>
    <row r="112" spans="1:4" s="21" customFormat="1" x14ac:dyDescent="0.2">
      <c r="A112" s="7" t="s">
        <v>842</v>
      </c>
      <c r="B112" s="15"/>
      <c r="C112" s="15">
        <f t="shared" si="1"/>
        <v>5673.79</v>
      </c>
      <c r="D112" s="15">
        <v>5673.79</v>
      </c>
    </row>
    <row r="113" spans="1:4" s="21" customFormat="1" x14ac:dyDescent="0.2">
      <c r="A113" s="7" t="s">
        <v>843</v>
      </c>
      <c r="B113" s="15">
        <v>2134.02</v>
      </c>
      <c r="C113" s="15">
        <f t="shared" si="1"/>
        <v>0</v>
      </c>
      <c r="D113" s="15">
        <v>2134.02</v>
      </c>
    </row>
    <row r="114" spans="1:4" s="21" customFormat="1" x14ac:dyDescent="0.2">
      <c r="A114" s="7" t="s">
        <v>844</v>
      </c>
      <c r="B114" s="15"/>
      <c r="C114" s="15">
        <f t="shared" si="1"/>
        <v>616364.31999999995</v>
      </c>
      <c r="D114" s="15">
        <v>616364.31999999995</v>
      </c>
    </row>
    <row r="115" spans="1:4" s="21" customFormat="1" x14ac:dyDescent="0.2">
      <c r="A115" s="7" t="s">
        <v>845</v>
      </c>
      <c r="B115" s="15">
        <v>402351.98</v>
      </c>
      <c r="C115" s="15">
        <f t="shared" si="1"/>
        <v>0</v>
      </c>
      <c r="D115" s="15">
        <v>402351.98</v>
      </c>
    </row>
    <row r="116" spans="1:4" s="21" customFormat="1" x14ac:dyDescent="0.2">
      <c r="A116" s="7" t="s">
        <v>846</v>
      </c>
      <c r="B116" s="15"/>
      <c r="C116" s="15">
        <f t="shared" si="1"/>
        <v>277662.34999999998</v>
      </c>
      <c r="D116" s="15">
        <v>277662.34999999998</v>
      </c>
    </row>
    <row r="117" spans="1:4" s="21" customFormat="1" x14ac:dyDescent="0.2">
      <c r="A117" s="7" t="s">
        <v>847</v>
      </c>
      <c r="B117" s="15">
        <v>121287</v>
      </c>
      <c r="C117" s="15">
        <f t="shared" si="1"/>
        <v>574201.16</v>
      </c>
      <c r="D117" s="15">
        <v>695488.16</v>
      </c>
    </row>
    <row r="118" spans="1:4" s="21" customFormat="1" x14ac:dyDescent="0.2">
      <c r="A118" s="7" t="s">
        <v>848</v>
      </c>
      <c r="B118" s="15">
        <v>25536.49</v>
      </c>
      <c r="C118" s="15">
        <f t="shared" si="1"/>
        <v>95847.7</v>
      </c>
      <c r="D118" s="15">
        <v>121384.19</v>
      </c>
    </row>
    <row r="119" spans="1:4" s="21" customFormat="1" x14ac:dyDescent="0.2">
      <c r="A119" s="7" t="s">
        <v>849</v>
      </c>
      <c r="B119" s="15"/>
      <c r="C119" s="15">
        <f t="shared" si="1"/>
        <v>622074.85</v>
      </c>
      <c r="D119" s="15">
        <v>622074.85</v>
      </c>
    </row>
    <row r="120" spans="1:4" s="21" customFormat="1" x14ac:dyDescent="0.2">
      <c r="A120" s="7" t="s">
        <v>850</v>
      </c>
      <c r="B120" s="15">
        <v>0</v>
      </c>
      <c r="C120" s="15">
        <f t="shared" si="1"/>
        <v>0</v>
      </c>
      <c r="D120" s="15">
        <v>0</v>
      </c>
    </row>
    <row r="121" spans="1:4" s="21" customFormat="1" x14ac:dyDescent="0.2">
      <c r="A121" s="7" t="s">
        <v>851</v>
      </c>
      <c r="B121" s="15">
        <v>143427.57999999999</v>
      </c>
      <c r="C121" s="15">
        <f t="shared" si="1"/>
        <v>0</v>
      </c>
      <c r="D121" s="15">
        <v>143427.57999999999</v>
      </c>
    </row>
    <row r="122" spans="1:4" s="21" customFormat="1" x14ac:dyDescent="0.2">
      <c r="A122" s="7" t="s">
        <v>852</v>
      </c>
      <c r="B122" s="15">
        <v>-12.72</v>
      </c>
      <c r="C122" s="15">
        <f t="shared" si="1"/>
        <v>464085.23</v>
      </c>
      <c r="D122" s="15">
        <v>464072.51</v>
      </c>
    </row>
    <row r="123" spans="1:4" s="21" customFormat="1" x14ac:dyDescent="0.2">
      <c r="A123" s="7" t="s">
        <v>853</v>
      </c>
      <c r="B123" s="15">
        <v>-1053.01</v>
      </c>
      <c r="C123" s="15">
        <f t="shared" si="1"/>
        <v>20509.759999999998</v>
      </c>
      <c r="D123" s="15">
        <v>19456.75</v>
      </c>
    </row>
    <row r="124" spans="1:4" s="21" customFormat="1" x14ac:dyDescent="0.2">
      <c r="A124" s="7" t="s">
        <v>854</v>
      </c>
      <c r="B124" s="15"/>
      <c r="C124" s="15">
        <f t="shared" si="1"/>
        <v>15.33</v>
      </c>
      <c r="D124" s="15">
        <v>15.33</v>
      </c>
    </row>
    <row r="125" spans="1:4" s="21" customFormat="1" x14ac:dyDescent="0.2">
      <c r="A125" s="7" t="s">
        <v>855</v>
      </c>
      <c r="B125" s="15"/>
      <c r="C125" s="15">
        <f t="shared" si="1"/>
        <v>14062.96</v>
      </c>
      <c r="D125" s="15">
        <v>14062.96</v>
      </c>
    </row>
    <row r="126" spans="1:4" s="21" customFormat="1" x14ac:dyDescent="0.2">
      <c r="A126" s="7" t="s">
        <v>856</v>
      </c>
      <c r="B126" s="15">
        <v>183274.45</v>
      </c>
      <c r="C126" s="15">
        <f t="shared" si="1"/>
        <v>0</v>
      </c>
      <c r="D126" s="15">
        <v>183274.45</v>
      </c>
    </row>
    <row r="127" spans="1:4" s="21" customFormat="1" x14ac:dyDescent="0.2">
      <c r="A127" s="7" t="s">
        <v>857</v>
      </c>
      <c r="B127" s="15"/>
      <c r="C127" s="15">
        <f t="shared" si="1"/>
        <v>0</v>
      </c>
      <c r="D127" s="15">
        <v>0</v>
      </c>
    </row>
    <row r="128" spans="1:4" s="21" customFormat="1" x14ac:dyDescent="0.2">
      <c r="A128" s="7" t="s">
        <v>858</v>
      </c>
      <c r="B128" s="15">
        <v>771195.91</v>
      </c>
      <c r="C128" s="15">
        <f t="shared" si="1"/>
        <v>227569.33999999997</v>
      </c>
      <c r="D128" s="15">
        <v>998765.25</v>
      </c>
    </row>
    <row r="129" spans="1:4" s="21" customFormat="1" x14ac:dyDescent="0.2">
      <c r="A129" s="7" t="s">
        <v>859</v>
      </c>
      <c r="B129" s="15">
        <v>209376.04</v>
      </c>
      <c r="C129" s="15">
        <f t="shared" si="1"/>
        <v>0</v>
      </c>
      <c r="D129" s="15">
        <v>209376.04</v>
      </c>
    </row>
    <row r="130" spans="1:4" s="21" customFormat="1" x14ac:dyDescent="0.2">
      <c r="A130" s="7" t="s">
        <v>860</v>
      </c>
      <c r="B130" s="15"/>
      <c r="C130" s="15">
        <f t="shared" si="1"/>
        <v>120200.72</v>
      </c>
      <c r="D130" s="15">
        <v>120200.72</v>
      </c>
    </row>
    <row r="131" spans="1:4" s="21" customFormat="1" x14ac:dyDescent="0.2">
      <c r="A131" s="7" t="s">
        <v>861</v>
      </c>
      <c r="B131" s="15"/>
      <c r="C131" s="15">
        <f t="shared" si="1"/>
        <v>20838.46</v>
      </c>
      <c r="D131" s="15">
        <v>20838.46</v>
      </c>
    </row>
    <row r="132" spans="1:4" s="21" customFormat="1" x14ac:dyDescent="0.2">
      <c r="A132" s="7" t="s">
        <v>862</v>
      </c>
      <c r="B132" s="15">
        <v>3046.55</v>
      </c>
      <c r="C132" s="15">
        <f t="shared" si="1"/>
        <v>890430.49</v>
      </c>
      <c r="D132" s="15">
        <v>893477.04</v>
      </c>
    </row>
    <row r="133" spans="1:4" s="21" customFormat="1" x14ac:dyDescent="0.2">
      <c r="A133" s="7" t="s">
        <v>863</v>
      </c>
      <c r="B133" s="15">
        <v>132210.76</v>
      </c>
      <c r="C133" s="15">
        <f t="shared" si="1"/>
        <v>2649.3800000000047</v>
      </c>
      <c r="D133" s="15">
        <v>134860.14000000001</v>
      </c>
    </row>
    <row r="134" spans="1:4" s="21" customFormat="1" x14ac:dyDescent="0.2">
      <c r="A134" s="7" t="s">
        <v>864</v>
      </c>
      <c r="B134" s="15">
        <v>4461344.66</v>
      </c>
      <c r="C134" s="15">
        <f t="shared" si="1"/>
        <v>728000</v>
      </c>
      <c r="D134" s="15">
        <v>5189344.66</v>
      </c>
    </row>
    <row r="135" spans="1:4" s="21" customFormat="1" x14ac:dyDescent="0.2">
      <c r="A135" s="7" t="s">
        <v>865</v>
      </c>
      <c r="B135" s="15"/>
      <c r="C135" s="15">
        <f t="shared" si="1"/>
        <v>0</v>
      </c>
      <c r="D135" s="15">
        <v>0</v>
      </c>
    </row>
    <row r="136" spans="1:4" s="21" customFormat="1" x14ac:dyDescent="0.2">
      <c r="A136" s="7" t="s">
        <v>866</v>
      </c>
      <c r="B136" s="15"/>
      <c r="C136" s="15">
        <f t="shared" si="1"/>
        <v>5335.98</v>
      </c>
      <c r="D136" s="15">
        <v>5335.98</v>
      </c>
    </row>
    <row r="137" spans="1:4" s="21" customFormat="1" x14ac:dyDescent="0.2">
      <c r="A137" s="7" t="s">
        <v>867</v>
      </c>
      <c r="B137" s="15"/>
      <c r="C137" s="15">
        <f t="shared" si="1"/>
        <v>27770.720000000001</v>
      </c>
      <c r="D137" s="15">
        <v>27770.720000000001</v>
      </c>
    </row>
    <row r="138" spans="1:4" s="21" customFormat="1" x14ac:dyDescent="0.2">
      <c r="A138" s="7" t="s">
        <v>868</v>
      </c>
      <c r="B138" s="15">
        <v>102296.86</v>
      </c>
      <c r="C138" s="15">
        <f t="shared" si="1"/>
        <v>12499.720000000001</v>
      </c>
      <c r="D138" s="15">
        <v>114796.58</v>
      </c>
    </row>
    <row r="139" spans="1:4" s="21" customFormat="1" x14ac:dyDescent="0.2">
      <c r="A139" s="7" t="s">
        <v>869</v>
      </c>
      <c r="B139" s="15"/>
      <c r="C139" s="15">
        <f t="shared" ref="C139:C202" si="2">D139-B139</f>
        <v>226586.37</v>
      </c>
      <c r="D139" s="15">
        <v>226586.37</v>
      </c>
    </row>
    <row r="140" spans="1:4" s="21" customFormat="1" x14ac:dyDescent="0.2">
      <c r="A140" s="7" t="s">
        <v>870</v>
      </c>
      <c r="B140" s="15"/>
      <c r="C140" s="15">
        <f t="shared" si="2"/>
        <v>152558.54999999999</v>
      </c>
      <c r="D140" s="15">
        <v>152558.54999999999</v>
      </c>
    </row>
    <row r="141" spans="1:4" s="21" customFormat="1" x14ac:dyDescent="0.2">
      <c r="A141" s="7" t="s">
        <v>871</v>
      </c>
      <c r="B141" s="15">
        <v>1807.64</v>
      </c>
      <c r="C141" s="15">
        <f t="shared" si="2"/>
        <v>0</v>
      </c>
      <c r="D141" s="15">
        <v>1807.64</v>
      </c>
    </row>
    <row r="142" spans="1:4" s="21" customFormat="1" x14ac:dyDescent="0.2">
      <c r="A142" s="7" t="s">
        <v>20</v>
      </c>
      <c r="B142" s="15">
        <v>80702.7</v>
      </c>
      <c r="C142" s="15">
        <f t="shared" si="2"/>
        <v>0</v>
      </c>
      <c r="D142" s="15">
        <v>80702.7</v>
      </c>
    </row>
    <row r="143" spans="1:4" s="21" customFormat="1" x14ac:dyDescent="0.2">
      <c r="A143" s="7" t="s">
        <v>872</v>
      </c>
      <c r="B143" s="15"/>
      <c r="C143" s="15">
        <f t="shared" si="2"/>
        <v>47811.31</v>
      </c>
      <c r="D143" s="15">
        <v>47811.31</v>
      </c>
    </row>
    <row r="144" spans="1:4" s="21" customFormat="1" x14ac:dyDescent="0.2">
      <c r="A144" s="7" t="s">
        <v>873</v>
      </c>
      <c r="B144" s="15"/>
      <c r="C144" s="15">
        <f t="shared" si="2"/>
        <v>59762.59</v>
      </c>
      <c r="D144" s="15">
        <v>59762.59</v>
      </c>
    </row>
    <row r="145" spans="1:4" s="21" customFormat="1" x14ac:dyDescent="0.2">
      <c r="A145" s="7" t="s">
        <v>874</v>
      </c>
      <c r="B145" s="15"/>
      <c r="C145" s="15">
        <f t="shared" si="2"/>
        <v>-519.39</v>
      </c>
      <c r="D145" s="15">
        <v>-519.39</v>
      </c>
    </row>
    <row r="146" spans="1:4" s="21" customFormat="1" x14ac:dyDescent="0.2">
      <c r="A146" s="7" t="s">
        <v>875</v>
      </c>
      <c r="B146" s="15">
        <v>1059.29</v>
      </c>
      <c r="C146" s="15">
        <f t="shared" si="2"/>
        <v>0</v>
      </c>
      <c r="D146" s="15">
        <v>1059.29</v>
      </c>
    </row>
    <row r="147" spans="1:4" s="21" customFormat="1" x14ac:dyDescent="0.2">
      <c r="A147" s="7" t="s">
        <v>21</v>
      </c>
      <c r="B147" s="15">
        <v>313231.59999999998</v>
      </c>
      <c r="C147" s="15">
        <f t="shared" si="2"/>
        <v>0</v>
      </c>
      <c r="D147" s="15">
        <v>313231.59999999998</v>
      </c>
    </row>
    <row r="148" spans="1:4" s="21" customFormat="1" x14ac:dyDescent="0.2">
      <c r="A148" s="7" t="s">
        <v>876</v>
      </c>
      <c r="B148" s="15">
        <v>82343.12</v>
      </c>
      <c r="C148" s="15">
        <f t="shared" si="2"/>
        <v>4507.4000000000087</v>
      </c>
      <c r="D148" s="15">
        <v>86850.52</v>
      </c>
    </row>
    <row r="149" spans="1:4" s="21" customFormat="1" x14ac:dyDescent="0.2">
      <c r="A149" s="7" t="s">
        <v>877</v>
      </c>
      <c r="B149" s="15">
        <v>166994.23000000001</v>
      </c>
      <c r="C149" s="15">
        <f t="shared" si="2"/>
        <v>0</v>
      </c>
      <c r="D149" s="15">
        <v>166994.23000000001</v>
      </c>
    </row>
    <row r="150" spans="1:4" s="21" customFormat="1" x14ac:dyDescent="0.2">
      <c r="A150" s="7" t="s">
        <v>878</v>
      </c>
      <c r="B150" s="15"/>
      <c r="C150" s="15">
        <f t="shared" si="2"/>
        <v>1924852.92</v>
      </c>
      <c r="D150" s="15">
        <v>1924852.92</v>
      </c>
    </row>
    <row r="151" spans="1:4" s="21" customFormat="1" x14ac:dyDescent="0.2">
      <c r="A151" s="7" t="s">
        <v>879</v>
      </c>
      <c r="B151" s="15"/>
      <c r="C151" s="15">
        <f t="shared" si="2"/>
        <v>151801.26</v>
      </c>
      <c r="D151" s="15">
        <v>151801.26</v>
      </c>
    </row>
    <row r="152" spans="1:4" s="21" customFormat="1" x14ac:dyDescent="0.2">
      <c r="A152" s="7" t="s">
        <v>880</v>
      </c>
      <c r="B152" s="15"/>
      <c r="C152" s="15">
        <f t="shared" si="2"/>
        <v>28570.76</v>
      </c>
      <c r="D152" s="15">
        <v>28570.76</v>
      </c>
    </row>
    <row r="153" spans="1:4" s="21" customFormat="1" x14ac:dyDescent="0.2">
      <c r="A153" s="7" t="s">
        <v>22</v>
      </c>
      <c r="B153" s="15">
        <v>1046358.56</v>
      </c>
      <c r="C153" s="15">
        <f t="shared" si="2"/>
        <v>0</v>
      </c>
      <c r="D153" s="15">
        <v>1046358.56</v>
      </c>
    </row>
    <row r="154" spans="1:4" s="21" customFormat="1" x14ac:dyDescent="0.2">
      <c r="A154" s="7" t="s">
        <v>881</v>
      </c>
      <c r="B154" s="15"/>
      <c r="C154" s="15">
        <f t="shared" si="2"/>
        <v>7508.12</v>
      </c>
      <c r="D154" s="15">
        <v>7508.12</v>
      </c>
    </row>
    <row r="155" spans="1:4" s="21" customFormat="1" x14ac:dyDescent="0.2">
      <c r="A155" s="7" t="s">
        <v>882</v>
      </c>
      <c r="B155" s="15"/>
      <c r="C155" s="15">
        <f t="shared" si="2"/>
        <v>950018.56000000006</v>
      </c>
      <c r="D155" s="15">
        <v>950018.56000000006</v>
      </c>
    </row>
    <row r="156" spans="1:4" s="21" customFormat="1" x14ac:dyDescent="0.2">
      <c r="A156" s="7" t="s">
        <v>883</v>
      </c>
      <c r="B156" s="15"/>
      <c r="C156" s="15">
        <f t="shared" si="2"/>
        <v>338220.83</v>
      </c>
      <c r="D156" s="15">
        <v>338220.83</v>
      </c>
    </row>
    <row r="157" spans="1:4" s="21" customFormat="1" x14ac:dyDescent="0.2">
      <c r="A157" s="7" t="s">
        <v>884</v>
      </c>
      <c r="B157" s="15">
        <v>63293.94</v>
      </c>
      <c r="C157" s="15">
        <f t="shared" si="2"/>
        <v>87477.97</v>
      </c>
      <c r="D157" s="15">
        <v>150771.91</v>
      </c>
    </row>
    <row r="158" spans="1:4" s="21" customFormat="1" x14ac:dyDescent="0.2">
      <c r="A158" s="7" t="s">
        <v>885</v>
      </c>
      <c r="B158" s="15">
        <v>46317.94</v>
      </c>
      <c r="C158" s="15">
        <f t="shared" si="2"/>
        <v>0</v>
      </c>
      <c r="D158" s="15">
        <v>46317.94</v>
      </c>
    </row>
    <row r="159" spans="1:4" s="21" customFormat="1" x14ac:dyDescent="0.2">
      <c r="A159" s="7" t="s">
        <v>886</v>
      </c>
      <c r="B159" s="15"/>
      <c r="C159" s="15">
        <f t="shared" si="2"/>
        <v>365595.69</v>
      </c>
      <c r="D159" s="15">
        <v>365595.69</v>
      </c>
    </row>
    <row r="160" spans="1:4" s="21" customFormat="1" x14ac:dyDescent="0.2">
      <c r="A160" s="7" t="s">
        <v>887</v>
      </c>
      <c r="B160" s="15"/>
      <c r="C160" s="15">
        <f t="shared" si="2"/>
        <v>1.38</v>
      </c>
      <c r="D160" s="15">
        <v>1.38</v>
      </c>
    </row>
    <row r="161" spans="1:4" s="21" customFormat="1" x14ac:dyDescent="0.2">
      <c r="A161" s="7" t="s">
        <v>888</v>
      </c>
      <c r="B161" s="15">
        <v>35219.760000000002</v>
      </c>
      <c r="C161" s="15">
        <f t="shared" si="2"/>
        <v>366417.11</v>
      </c>
      <c r="D161" s="15">
        <v>401636.87</v>
      </c>
    </row>
    <row r="162" spans="1:4" s="21" customFormat="1" x14ac:dyDescent="0.2">
      <c r="A162" s="7" t="s">
        <v>24</v>
      </c>
      <c r="B162" s="15">
        <v>113125.3</v>
      </c>
      <c r="C162" s="15">
        <f t="shared" si="2"/>
        <v>0</v>
      </c>
      <c r="D162" s="15">
        <v>113125.3</v>
      </c>
    </row>
    <row r="163" spans="1:4" s="21" customFormat="1" x14ac:dyDescent="0.2">
      <c r="A163" s="7" t="s">
        <v>889</v>
      </c>
      <c r="B163" s="15"/>
      <c r="C163" s="15">
        <f t="shared" si="2"/>
        <v>545276.61</v>
      </c>
      <c r="D163" s="15">
        <v>545276.61</v>
      </c>
    </row>
    <row r="164" spans="1:4" s="21" customFormat="1" x14ac:dyDescent="0.2">
      <c r="A164" s="7" t="s">
        <v>890</v>
      </c>
      <c r="B164" s="15"/>
      <c r="C164" s="15">
        <f t="shared" si="2"/>
        <v>25159.19</v>
      </c>
      <c r="D164" s="15">
        <v>25159.19</v>
      </c>
    </row>
    <row r="165" spans="1:4" s="21" customFormat="1" x14ac:dyDescent="0.2">
      <c r="A165" s="7" t="s">
        <v>891</v>
      </c>
      <c r="B165" s="15"/>
      <c r="C165" s="15">
        <f t="shared" si="2"/>
        <v>247378.35</v>
      </c>
      <c r="D165" s="15">
        <v>247378.35</v>
      </c>
    </row>
    <row r="166" spans="1:4" s="21" customFormat="1" x14ac:dyDescent="0.2">
      <c r="A166" s="7" t="s">
        <v>25</v>
      </c>
      <c r="B166" s="15">
        <v>214863.12</v>
      </c>
      <c r="C166" s="15">
        <f t="shared" si="2"/>
        <v>0</v>
      </c>
      <c r="D166" s="15">
        <v>214863.12</v>
      </c>
    </row>
    <row r="167" spans="1:4" s="21" customFormat="1" x14ac:dyDescent="0.2">
      <c r="A167" s="7" t="s">
        <v>892</v>
      </c>
      <c r="B167" s="15"/>
      <c r="C167" s="15">
        <f t="shared" si="2"/>
        <v>0</v>
      </c>
      <c r="D167" s="15">
        <v>0</v>
      </c>
    </row>
    <row r="168" spans="1:4" s="21" customFormat="1" x14ac:dyDescent="0.2">
      <c r="A168" s="7" t="s">
        <v>893</v>
      </c>
      <c r="B168" s="15">
        <v>0</v>
      </c>
      <c r="C168" s="15">
        <f t="shared" si="2"/>
        <v>0</v>
      </c>
      <c r="D168" s="15">
        <v>0</v>
      </c>
    </row>
    <row r="169" spans="1:4" s="21" customFormat="1" x14ac:dyDescent="0.2">
      <c r="A169" s="7" t="s">
        <v>894</v>
      </c>
      <c r="B169" s="15">
        <v>0</v>
      </c>
      <c r="C169" s="15">
        <f t="shared" si="2"/>
        <v>0</v>
      </c>
      <c r="D169" s="15">
        <v>0</v>
      </c>
    </row>
    <row r="170" spans="1:4" s="21" customFormat="1" x14ac:dyDescent="0.2">
      <c r="A170" s="7" t="s">
        <v>895</v>
      </c>
      <c r="B170" s="15"/>
      <c r="C170" s="15">
        <f t="shared" si="2"/>
        <v>49690.34</v>
      </c>
      <c r="D170" s="15">
        <v>49690.34</v>
      </c>
    </row>
    <row r="171" spans="1:4" s="21" customFormat="1" x14ac:dyDescent="0.2">
      <c r="A171" s="7" t="s">
        <v>896</v>
      </c>
      <c r="B171" s="15">
        <v>4550.32</v>
      </c>
      <c r="C171" s="15">
        <f t="shared" si="2"/>
        <v>0</v>
      </c>
      <c r="D171" s="15">
        <v>4550.32</v>
      </c>
    </row>
    <row r="172" spans="1:4" s="21" customFormat="1" x14ac:dyDescent="0.2">
      <c r="A172" s="7" t="s">
        <v>897</v>
      </c>
      <c r="B172" s="15"/>
      <c r="C172" s="15">
        <f t="shared" si="2"/>
        <v>-259.24</v>
      </c>
      <c r="D172" s="15">
        <v>-259.24</v>
      </c>
    </row>
    <row r="173" spans="1:4" s="21" customFormat="1" x14ac:dyDescent="0.2">
      <c r="A173" s="7" t="s">
        <v>898</v>
      </c>
      <c r="B173" s="15">
        <v>4971.38</v>
      </c>
      <c r="C173" s="15">
        <f t="shared" si="2"/>
        <v>19481.349999999999</v>
      </c>
      <c r="D173" s="15">
        <v>24452.73</v>
      </c>
    </row>
    <row r="174" spans="1:4" s="21" customFormat="1" x14ac:dyDescent="0.2">
      <c r="A174" s="7" t="s">
        <v>899</v>
      </c>
      <c r="B174" s="15"/>
      <c r="C174" s="15">
        <f t="shared" si="2"/>
        <v>147797.63</v>
      </c>
      <c r="D174" s="15">
        <v>147797.63</v>
      </c>
    </row>
    <row r="175" spans="1:4" s="21" customFormat="1" x14ac:dyDescent="0.2">
      <c r="A175" s="7" t="s">
        <v>900</v>
      </c>
      <c r="B175" s="15"/>
      <c r="C175" s="15">
        <f t="shared" si="2"/>
        <v>16882.37</v>
      </c>
      <c r="D175" s="15">
        <v>16882.37</v>
      </c>
    </row>
    <row r="176" spans="1:4" s="21" customFormat="1" x14ac:dyDescent="0.2">
      <c r="A176" s="7" t="s">
        <v>27</v>
      </c>
      <c r="B176" s="15">
        <v>361646.45</v>
      </c>
      <c r="C176" s="15">
        <f t="shared" si="2"/>
        <v>0</v>
      </c>
      <c r="D176" s="15">
        <v>361646.45</v>
      </c>
    </row>
    <row r="177" spans="1:4" s="21" customFormat="1" x14ac:dyDescent="0.2">
      <c r="A177" s="7" t="s">
        <v>611</v>
      </c>
      <c r="B177" s="15">
        <v>15950.22</v>
      </c>
      <c r="C177" s="15">
        <f t="shared" si="2"/>
        <v>0</v>
      </c>
      <c r="D177" s="15">
        <v>15950.22</v>
      </c>
    </row>
    <row r="178" spans="1:4" s="21" customFormat="1" x14ac:dyDescent="0.2">
      <c r="A178" s="7" t="s">
        <v>901</v>
      </c>
      <c r="B178" s="15">
        <v>10245.14</v>
      </c>
      <c r="C178" s="15">
        <f t="shared" si="2"/>
        <v>0</v>
      </c>
      <c r="D178" s="15">
        <v>10245.14</v>
      </c>
    </row>
    <row r="179" spans="1:4" s="21" customFormat="1" x14ac:dyDescent="0.2">
      <c r="A179" s="7" t="s">
        <v>902</v>
      </c>
      <c r="B179" s="15">
        <v>0</v>
      </c>
      <c r="C179" s="15">
        <f t="shared" si="2"/>
        <v>0</v>
      </c>
      <c r="D179" s="15">
        <v>0</v>
      </c>
    </row>
    <row r="180" spans="1:4" s="21" customFormat="1" x14ac:dyDescent="0.2">
      <c r="A180" s="7" t="s">
        <v>28</v>
      </c>
      <c r="B180" s="15">
        <v>605981.06999999995</v>
      </c>
      <c r="C180" s="15">
        <f t="shared" si="2"/>
        <v>0</v>
      </c>
      <c r="D180" s="15">
        <v>605981.06999999995</v>
      </c>
    </row>
    <row r="181" spans="1:4" s="21" customFormat="1" x14ac:dyDescent="0.2">
      <c r="A181" s="7" t="s">
        <v>612</v>
      </c>
      <c r="B181" s="15">
        <v>19009.59</v>
      </c>
      <c r="C181" s="15">
        <f t="shared" si="2"/>
        <v>0</v>
      </c>
      <c r="D181" s="15">
        <v>19009.59</v>
      </c>
    </row>
    <row r="182" spans="1:4" s="21" customFormat="1" x14ac:dyDescent="0.2">
      <c r="A182" s="7" t="s">
        <v>613</v>
      </c>
      <c r="B182" s="15">
        <v>215386.69</v>
      </c>
      <c r="C182" s="15">
        <f t="shared" si="2"/>
        <v>0</v>
      </c>
      <c r="D182" s="15">
        <v>215386.69</v>
      </c>
    </row>
    <row r="183" spans="1:4" s="21" customFormat="1" x14ac:dyDescent="0.2">
      <c r="A183" s="7" t="s">
        <v>903</v>
      </c>
      <c r="B183" s="15">
        <v>-0.03</v>
      </c>
      <c r="C183" s="15">
        <f t="shared" si="2"/>
        <v>110023.78</v>
      </c>
      <c r="D183" s="15">
        <v>110023.75</v>
      </c>
    </row>
    <row r="184" spans="1:4" s="21" customFormat="1" x14ac:dyDescent="0.2">
      <c r="A184" s="7" t="s">
        <v>29</v>
      </c>
      <c r="B184" s="15">
        <v>64877.29</v>
      </c>
      <c r="C184" s="15">
        <f t="shared" si="2"/>
        <v>0</v>
      </c>
      <c r="D184" s="15">
        <v>64877.29</v>
      </c>
    </row>
    <row r="185" spans="1:4" s="21" customFormat="1" x14ac:dyDescent="0.2">
      <c r="A185" s="7" t="s">
        <v>904</v>
      </c>
      <c r="B185" s="15">
        <v>12401.63</v>
      </c>
      <c r="C185" s="15">
        <f t="shared" si="2"/>
        <v>11322.230000000001</v>
      </c>
      <c r="D185" s="15">
        <v>23723.86</v>
      </c>
    </row>
    <row r="186" spans="1:4" s="21" customFormat="1" x14ac:dyDescent="0.2">
      <c r="A186" s="7" t="s">
        <v>905</v>
      </c>
      <c r="B186" s="15"/>
      <c r="C186" s="15">
        <f t="shared" si="2"/>
        <v>478789.25</v>
      </c>
      <c r="D186" s="15">
        <v>478789.25</v>
      </c>
    </row>
    <row r="187" spans="1:4" s="21" customFormat="1" x14ac:dyDescent="0.2">
      <c r="A187" s="7" t="s">
        <v>906</v>
      </c>
      <c r="B187" s="15"/>
      <c r="C187" s="15">
        <f t="shared" si="2"/>
        <v>0</v>
      </c>
      <c r="D187" s="15">
        <v>0</v>
      </c>
    </row>
    <row r="188" spans="1:4" s="21" customFormat="1" x14ac:dyDescent="0.2">
      <c r="A188" s="7" t="s">
        <v>907</v>
      </c>
      <c r="B188" s="15"/>
      <c r="C188" s="15">
        <f t="shared" si="2"/>
        <v>220515.56</v>
      </c>
      <c r="D188" s="15">
        <v>220515.56</v>
      </c>
    </row>
    <row r="189" spans="1:4" s="21" customFormat="1" x14ac:dyDescent="0.2">
      <c r="A189" s="7" t="s">
        <v>614</v>
      </c>
      <c r="B189" s="15">
        <v>988209.92</v>
      </c>
      <c r="C189" s="15">
        <f t="shared" si="2"/>
        <v>0</v>
      </c>
      <c r="D189" s="15">
        <v>988209.92</v>
      </c>
    </row>
    <row r="190" spans="1:4" s="21" customFormat="1" x14ac:dyDescent="0.2">
      <c r="A190" s="7" t="s">
        <v>908</v>
      </c>
      <c r="B190" s="15">
        <v>-36.43</v>
      </c>
      <c r="C190" s="15">
        <f t="shared" si="2"/>
        <v>0</v>
      </c>
      <c r="D190" s="15">
        <v>-36.43</v>
      </c>
    </row>
    <row r="191" spans="1:4" s="21" customFormat="1" x14ac:dyDescent="0.2">
      <c r="A191" s="7" t="s">
        <v>615</v>
      </c>
      <c r="B191" s="15">
        <v>68808.73</v>
      </c>
      <c r="C191" s="15">
        <f t="shared" si="2"/>
        <v>0</v>
      </c>
      <c r="D191" s="15">
        <v>68808.73</v>
      </c>
    </row>
    <row r="192" spans="1:4" s="21" customFormat="1" x14ac:dyDescent="0.2">
      <c r="A192" s="7" t="s">
        <v>909</v>
      </c>
      <c r="B192" s="15"/>
      <c r="C192" s="15">
        <f t="shared" si="2"/>
        <v>12143.94</v>
      </c>
      <c r="D192" s="15">
        <v>12143.94</v>
      </c>
    </row>
    <row r="193" spans="1:4" s="21" customFormat="1" x14ac:dyDescent="0.2">
      <c r="A193" s="7" t="s">
        <v>910</v>
      </c>
      <c r="B193" s="15">
        <v>216953.60000000001</v>
      </c>
      <c r="C193" s="15">
        <f t="shared" si="2"/>
        <v>1325194.8199999998</v>
      </c>
      <c r="D193" s="15">
        <v>1542148.42</v>
      </c>
    </row>
    <row r="194" spans="1:4" s="21" customFormat="1" x14ac:dyDescent="0.2">
      <c r="A194" s="7" t="s">
        <v>911</v>
      </c>
      <c r="B194" s="15"/>
      <c r="C194" s="15">
        <f t="shared" si="2"/>
        <v>0</v>
      </c>
      <c r="D194" s="15">
        <v>0</v>
      </c>
    </row>
    <row r="195" spans="1:4" s="21" customFormat="1" x14ac:dyDescent="0.2">
      <c r="A195" s="7" t="s">
        <v>912</v>
      </c>
      <c r="B195" s="15"/>
      <c r="C195" s="15">
        <f t="shared" si="2"/>
        <v>39447.519999999997</v>
      </c>
      <c r="D195" s="15">
        <v>39447.519999999997</v>
      </c>
    </row>
    <row r="196" spans="1:4" s="21" customFormat="1" x14ac:dyDescent="0.2">
      <c r="A196" s="7" t="s">
        <v>913</v>
      </c>
      <c r="B196" s="15">
        <v>1136557.68</v>
      </c>
      <c r="C196" s="15">
        <f t="shared" si="2"/>
        <v>457058.37000000011</v>
      </c>
      <c r="D196" s="15">
        <v>1593616.05</v>
      </c>
    </row>
    <row r="197" spans="1:4" s="21" customFormat="1" x14ac:dyDescent="0.2">
      <c r="A197" s="7" t="s">
        <v>914</v>
      </c>
      <c r="B197" s="15">
        <v>3111.68</v>
      </c>
      <c r="C197" s="15">
        <f t="shared" si="2"/>
        <v>137835.64000000001</v>
      </c>
      <c r="D197" s="15">
        <v>140947.32</v>
      </c>
    </row>
    <row r="198" spans="1:4" s="21" customFormat="1" x14ac:dyDescent="0.2">
      <c r="A198" s="7" t="s">
        <v>915</v>
      </c>
      <c r="B198" s="15"/>
      <c r="C198" s="15">
        <f t="shared" si="2"/>
        <v>1375605.4</v>
      </c>
      <c r="D198" s="15">
        <v>1375605.4</v>
      </c>
    </row>
    <row r="199" spans="1:4" s="21" customFormat="1" x14ac:dyDescent="0.2">
      <c r="A199" s="7" t="s">
        <v>916</v>
      </c>
      <c r="B199" s="15">
        <v>-75.290000000000006</v>
      </c>
      <c r="C199" s="15">
        <f t="shared" si="2"/>
        <v>10114.160000000002</v>
      </c>
      <c r="D199" s="15">
        <v>10038.870000000001</v>
      </c>
    </row>
    <row r="200" spans="1:4" s="21" customFormat="1" x14ac:dyDescent="0.2">
      <c r="A200" s="7" t="s">
        <v>30</v>
      </c>
      <c r="B200" s="15">
        <v>480306.03</v>
      </c>
      <c r="C200" s="15">
        <f t="shared" si="2"/>
        <v>0</v>
      </c>
      <c r="D200" s="15">
        <v>480306.03</v>
      </c>
    </row>
    <row r="201" spans="1:4" s="21" customFormat="1" x14ac:dyDescent="0.2">
      <c r="A201" s="7" t="s">
        <v>917</v>
      </c>
      <c r="B201" s="15"/>
      <c r="C201" s="15">
        <f t="shared" si="2"/>
        <v>219166.68</v>
      </c>
      <c r="D201" s="15">
        <v>219166.68</v>
      </c>
    </row>
    <row r="202" spans="1:4" s="21" customFormat="1" x14ac:dyDescent="0.2">
      <c r="A202" s="7" t="s">
        <v>918</v>
      </c>
      <c r="B202" s="15">
        <v>20032.98</v>
      </c>
      <c r="C202" s="15">
        <f t="shared" si="2"/>
        <v>25174.12</v>
      </c>
      <c r="D202" s="15">
        <v>45207.1</v>
      </c>
    </row>
    <row r="203" spans="1:4" s="21" customFormat="1" x14ac:dyDescent="0.2">
      <c r="A203" s="7" t="s">
        <v>919</v>
      </c>
      <c r="B203" s="15">
        <v>151078.76999999999</v>
      </c>
      <c r="C203" s="15">
        <f t="shared" ref="C203:C266" si="3">D203-B203</f>
        <v>19426.420000000013</v>
      </c>
      <c r="D203" s="15">
        <v>170505.19</v>
      </c>
    </row>
    <row r="204" spans="1:4" s="21" customFormat="1" x14ac:dyDescent="0.2">
      <c r="A204" s="7" t="s">
        <v>920</v>
      </c>
      <c r="B204" s="15"/>
      <c r="C204" s="15">
        <f t="shared" si="3"/>
        <v>9866.2800000000007</v>
      </c>
      <c r="D204" s="15">
        <v>9866.2800000000007</v>
      </c>
    </row>
    <row r="205" spans="1:4" s="21" customFormat="1" x14ac:dyDescent="0.2">
      <c r="A205" s="7" t="s">
        <v>921</v>
      </c>
      <c r="B205" s="15">
        <v>1464.63</v>
      </c>
      <c r="C205" s="15">
        <f t="shared" si="3"/>
        <v>43560.950000000004</v>
      </c>
      <c r="D205" s="15">
        <v>45025.58</v>
      </c>
    </row>
    <row r="206" spans="1:4" s="21" customFormat="1" x14ac:dyDescent="0.2">
      <c r="A206" s="7" t="s">
        <v>922</v>
      </c>
      <c r="B206" s="15">
        <v>0</v>
      </c>
      <c r="C206" s="15">
        <f t="shared" si="3"/>
        <v>0</v>
      </c>
      <c r="D206" s="15">
        <v>0</v>
      </c>
    </row>
    <row r="207" spans="1:4" s="21" customFormat="1" x14ac:dyDescent="0.2">
      <c r="A207" s="7" t="s">
        <v>31</v>
      </c>
      <c r="B207" s="15">
        <v>1053049.3999999999</v>
      </c>
      <c r="C207" s="15">
        <f t="shared" si="3"/>
        <v>0</v>
      </c>
      <c r="D207" s="15">
        <v>1053049.3999999999</v>
      </c>
    </row>
    <row r="208" spans="1:4" s="21" customFormat="1" x14ac:dyDescent="0.2">
      <c r="A208" s="7" t="s">
        <v>923</v>
      </c>
      <c r="B208" s="15">
        <v>8851.61</v>
      </c>
      <c r="C208" s="15">
        <f t="shared" si="3"/>
        <v>564417.19000000006</v>
      </c>
      <c r="D208" s="15">
        <v>573268.80000000005</v>
      </c>
    </row>
    <row r="209" spans="1:4" s="21" customFormat="1" x14ac:dyDescent="0.2">
      <c r="A209" s="7" t="s">
        <v>924</v>
      </c>
      <c r="B209" s="15">
        <v>66883.850000000006</v>
      </c>
      <c r="C209" s="15">
        <f t="shared" si="3"/>
        <v>0</v>
      </c>
      <c r="D209" s="15">
        <v>66883.850000000006</v>
      </c>
    </row>
    <row r="210" spans="1:4" s="21" customFormat="1" x14ac:dyDescent="0.2">
      <c r="A210" s="7" t="s">
        <v>925</v>
      </c>
      <c r="B210" s="15"/>
      <c r="C210" s="15">
        <f t="shared" si="3"/>
        <v>284587.74</v>
      </c>
      <c r="D210" s="15">
        <v>284587.74</v>
      </c>
    </row>
    <row r="211" spans="1:4" s="21" customFormat="1" x14ac:dyDescent="0.2">
      <c r="A211" s="7" t="s">
        <v>926</v>
      </c>
      <c r="B211" s="15"/>
      <c r="C211" s="15">
        <f t="shared" si="3"/>
        <v>22134.82</v>
      </c>
      <c r="D211" s="15">
        <v>22134.82</v>
      </c>
    </row>
    <row r="212" spans="1:4" s="21" customFormat="1" x14ac:dyDescent="0.2">
      <c r="A212" s="7" t="s">
        <v>927</v>
      </c>
      <c r="B212" s="15"/>
      <c r="C212" s="15">
        <f t="shared" si="3"/>
        <v>1681.31</v>
      </c>
      <c r="D212" s="15">
        <v>1681.31</v>
      </c>
    </row>
    <row r="213" spans="1:4" s="21" customFormat="1" x14ac:dyDescent="0.2">
      <c r="A213" s="7" t="s">
        <v>928</v>
      </c>
      <c r="B213" s="15"/>
      <c r="C213" s="15">
        <f t="shared" si="3"/>
        <v>7656.94</v>
      </c>
      <c r="D213" s="15">
        <v>7656.94</v>
      </c>
    </row>
    <row r="214" spans="1:4" s="21" customFormat="1" x14ac:dyDescent="0.2">
      <c r="A214" s="7" t="s">
        <v>929</v>
      </c>
      <c r="B214" s="15">
        <v>0.02</v>
      </c>
      <c r="C214" s="15">
        <f t="shared" si="3"/>
        <v>2482198.5</v>
      </c>
      <c r="D214" s="15">
        <v>2482198.52</v>
      </c>
    </row>
    <row r="215" spans="1:4" s="21" customFormat="1" x14ac:dyDescent="0.2">
      <c r="A215" s="7" t="s">
        <v>930</v>
      </c>
      <c r="B215" s="15"/>
      <c r="C215" s="15">
        <f t="shared" si="3"/>
        <v>51292.83</v>
      </c>
      <c r="D215" s="15">
        <v>51292.83</v>
      </c>
    </row>
    <row r="216" spans="1:4" s="21" customFormat="1" x14ac:dyDescent="0.2">
      <c r="A216" s="7" t="s">
        <v>931</v>
      </c>
      <c r="B216" s="15"/>
      <c r="C216" s="15">
        <f t="shared" si="3"/>
        <v>-6439.5</v>
      </c>
      <c r="D216" s="15">
        <v>-6439.5</v>
      </c>
    </row>
    <row r="217" spans="1:4" s="21" customFormat="1" x14ac:dyDescent="0.2">
      <c r="A217" s="7" t="s">
        <v>932</v>
      </c>
      <c r="B217" s="15">
        <v>1751.32</v>
      </c>
      <c r="C217" s="15">
        <f t="shared" si="3"/>
        <v>0</v>
      </c>
      <c r="D217" s="15">
        <v>1751.32</v>
      </c>
    </row>
    <row r="218" spans="1:4" s="21" customFormat="1" x14ac:dyDescent="0.2">
      <c r="A218" s="7" t="s">
        <v>933</v>
      </c>
      <c r="B218" s="15"/>
      <c r="C218" s="15">
        <f t="shared" si="3"/>
        <v>24750</v>
      </c>
      <c r="D218" s="15">
        <v>24750</v>
      </c>
    </row>
    <row r="219" spans="1:4" s="21" customFormat="1" x14ac:dyDescent="0.2">
      <c r="A219" s="7" t="s">
        <v>32</v>
      </c>
      <c r="B219" s="15">
        <v>795923.78</v>
      </c>
      <c r="C219" s="15">
        <f t="shared" si="3"/>
        <v>0</v>
      </c>
      <c r="D219" s="15">
        <v>795923.78</v>
      </c>
    </row>
    <row r="220" spans="1:4" s="21" customFormat="1" x14ac:dyDescent="0.2">
      <c r="A220" s="7" t="s">
        <v>934</v>
      </c>
      <c r="B220" s="15">
        <v>144835.73000000001</v>
      </c>
      <c r="C220" s="15">
        <f t="shared" si="3"/>
        <v>194490.69999999998</v>
      </c>
      <c r="D220" s="15">
        <v>339326.43</v>
      </c>
    </row>
    <row r="221" spans="1:4" s="21" customFormat="1" x14ac:dyDescent="0.2">
      <c r="A221" s="7" t="s">
        <v>935</v>
      </c>
      <c r="B221" s="15"/>
      <c r="C221" s="15">
        <f t="shared" si="3"/>
        <v>0</v>
      </c>
      <c r="D221" s="15">
        <v>0</v>
      </c>
    </row>
    <row r="222" spans="1:4" s="21" customFormat="1" x14ac:dyDescent="0.2">
      <c r="A222" s="7" t="s">
        <v>936</v>
      </c>
      <c r="B222" s="15">
        <v>7396.5</v>
      </c>
      <c r="C222" s="15">
        <f t="shared" si="3"/>
        <v>0</v>
      </c>
      <c r="D222" s="15">
        <v>7396.5</v>
      </c>
    </row>
    <row r="223" spans="1:4" s="21" customFormat="1" x14ac:dyDescent="0.2">
      <c r="A223" s="7" t="s">
        <v>33</v>
      </c>
      <c r="B223" s="15">
        <v>20648.580000000002</v>
      </c>
      <c r="C223" s="15">
        <f t="shared" si="3"/>
        <v>0</v>
      </c>
      <c r="D223" s="15">
        <v>20648.580000000002</v>
      </c>
    </row>
    <row r="224" spans="1:4" s="21" customFormat="1" x14ac:dyDescent="0.2">
      <c r="A224" s="7" t="s">
        <v>34</v>
      </c>
      <c r="B224" s="15">
        <v>135947</v>
      </c>
      <c r="C224" s="15">
        <f t="shared" si="3"/>
        <v>0</v>
      </c>
      <c r="D224" s="15">
        <v>135947</v>
      </c>
    </row>
    <row r="225" spans="1:4" s="21" customFormat="1" x14ac:dyDescent="0.2">
      <c r="A225" s="7" t="s">
        <v>937</v>
      </c>
      <c r="B225" s="15"/>
      <c r="C225" s="15">
        <f t="shared" si="3"/>
        <v>55410.59</v>
      </c>
      <c r="D225" s="15">
        <v>55410.59</v>
      </c>
    </row>
    <row r="226" spans="1:4" s="21" customFormat="1" x14ac:dyDescent="0.2">
      <c r="A226" s="7" t="s">
        <v>938</v>
      </c>
      <c r="B226" s="15">
        <v>10431.64</v>
      </c>
      <c r="C226" s="15">
        <f t="shared" si="3"/>
        <v>770285.26</v>
      </c>
      <c r="D226" s="15">
        <v>780716.9</v>
      </c>
    </row>
    <row r="227" spans="1:4" s="21" customFormat="1" x14ac:dyDescent="0.2">
      <c r="A227" s="7" t="s">
        <v>939</v>
      </c>
      <c r="B227" s="15">
        <v>489376.57</v>
      </c>
      <c r="C227" s="15">
        <f t="shared" si="3"/>
        <v>220279.52999999997</v>
      </c>
      <c r="D227" s="15">
        <v>709656.1</v>
      </c>
    </row>
    <row r="228" spans="1:4" s="21" customFormat="1" x14ac:dyDescent="0.2">
      <c r="A228" s="7" t="s">
        <v>940</v>
      </c>
      <c r="B228" s="15">
        <v>0.05</v>
      </c>
      <c r="C228" s="15">
        <f t="shared" si="3"/>
        <v>246438.67</v>
      </c>
      <c r="D228" s="15">
        <v>246438.72</v>
      </c>
    </row>
    <row r="229" spans="1:4" s="21" customFormat="1" x14ac:dyDescent="0.2">
      <c r="A229" s="7" t="s">
        <v>941</v>
      </c>
      <c r="B229" s="15"/>
      <c r="C229" s="15">
        <f t="shared" si="3"/>
        <v>10947.18</v>
      </c>
      <c r="D229" s="15">
        <v>10947.18</v>
      </c>
    </row>
    <row r="230" spans="1:4" s="21" customFormat="1" x14ac:dyDescent="0.2">
      <c r="A230" s="7" t="s">
        <v>942</v>
      </c>
      <c r="B230" s="15">
        <v>121071.22</v>
      </c>
      <c r="C230" s="15">
        <f t="shared" si="3"/>
        <v>4390.3899999999994</v>
      </c>
      <c r="D230" s="15">
        <v>125461.61</v>
      </c>
    </row>
    <row r="231" spans="1:4" s="21" customFormat="1" x14ac:dyDescent="0.2">
      <c r="A231" s="7" t="s">
        <v>943</v>
      </c>
      <c r="B231" s="15"/>
      <c r="C231" s="15">
        <f t="shared" si="3"/>
        <v>27784.62</v>
      </c>
      <c r="D231" s="15">
        <v>27784.62</v>
      </c>
    </row>
    <row r="232" spans="1:4" s="21" customFormat="1" x14ac:dyDescent="0.2">
      <c r="A232" s="7" t="s">
        <v>944</v>
      </c>
      <c r="B232" s="15"/>
      <c r="C232" s="15">
        <f t="shared" si="3"/>
        <v>468453.21</v>
      </c>
      <c r="D232" s="15">
        <v>468453.21</v>
      </c>
    </row>
    <row r="233" spans="1:4" s="21" customFormat="1" x14ac:dyDescent="0.2">
      <c r="A233" s="7" t="s">
        <v>945</v>
      </c>
      <c r="B233" s="15">
        <v>204147.69</v>
      </c>
      <c r="C233" s="15">
        <f t="shared" si="3"/>
        <v>0</v>
      </c>
      <c r="D233" s="15">
        <v>204147.69</v>
      </c>
    </row>
    <row r="234" spans="1:4" s="21" customFormat="1" x14ac:dyDescent="0.2">
      <c r="A234" s="7" t="s">
        <v>946</v>
      </c>
      <c r="B234" s="15">
        <v>86.58</v>
      </c>
      <c r="C234" s="15">
        <f t="shared" si="3"/>
        <v>2219071.9899999998</v>
      </c>
      <c r="D234" s="15">
        <v>2219158.5699999998</v>
      </c>
    </row>
    <row r="235" spans="1:4" s="21" customFormat="1" x14ac:dyDescent="0.2">
      <c r="A235" s="7" t="s">
        <v>947</v>
      </c>
      <c r="B235" s="15">
        <v>239291.75</v>
      </c>
      <c r="C235" s="15">
        <f t="shared" si="3"/>
        <v>0</v>
      </c>
      <c r="D235" s="15">
        <v>239291.75</v>
      </c>
    </row>
    <row r="236" spans="1:4" s="21" customFormat="1" x14ac:dyDescent="0.2">
      <c r="A236" s="7" t="s">
        <v>948</v>
      </c>
      <c r="B236" s="15"/>
      <c r="C236" s="15">
        <f t="shared" si="3"/>
        <v>2383003.9900000002</v>
      </c>
      <c r="D236" s="15">
        <v>2383003.9900000002</v>
      </c>
    </row>
    <row r="237" spans="1:4" s="21" customFormat="1" x14ac:dyDescent="0.2">
      <c r="A237" s="7" t="s">
        <v>949</v>
      </c>
      <c r="B237" s="15">
        <v>-112.19</v>
      </c>
      <c r="C237" s="15">
        <f t="shared" si="3"/>
        <v>968615.1399999999</v>
      </c>
      <c r="D237" s="15">
        <v>968502.95</v>
      </c>
    </row>
    <row r="238" spans="1:4" s="21" customFormat="1" x14ac:dyDescent="0.2">
      <c r="A238" s="7" t="s">
        <v>950</v>
      </c>
      <c r="B238" s="15">
        <v>1822467.63</v>
      </c>
      <c r="C238" s="15">
        <f t="shared" si="3"/>
        <v>43282.960000000196</v>
      </c>
      <c r="D238" s="15">
        <v>1865750.59</v>
      </c>
    </row>
    <row r="239" spans="1:4" s="21" customFormat="1" x14ac:dyDescent="0.2">
      <c r="A239" s="7" t="s">
        <v>951</v>
      </c>
      <c r="B239" s="15">
        <v>83817.11</v>
      </c>
      <c r="C239" s="15">
        <f t="shared" si="3"/>
        <v>1333070.0899999999</v>
      </c>
      <c r="D239" s="15">
        <v>1416887.2</v>
      </c>
    </row>
    <row r="240" spans="1:4" s="21" customFormat="1" x14ac:dyDescent="0.2">
      <c r="A240" s="7" t="s">
        <v>952</v>
      </c>
      <c r="B240" s="15"/>
      <c r="C240" s="15">
        <f t="shared" si="3"/>
        <v>2545257.42</v>
      </c>
      <c r="D240" s="15">
        <v>2545257.42</v>
      </c>
    </row>
    <row r="241" spans="1:4" s="21" customFormat="1" x14ac:dyDescent="0.2">
      <c r="A241" s="7" t="s">
        <v>953</v>
      </c>
      <c r="B241" s="15">
        <v>144835.73000000001</v>
      </c>
      <c r="C241" s="15">
        <f t="shared" si="3"/>
        <v>15048.079999999987</v>
      </c>
      <c r="D241" s="15">
        <v>159883.81</v>
      </c>
    </row>
    <row r="242" spans="1:4" s="21" customFormat="1" x14ac:dyDescent="0.2">
      <c r="A242" s="7" t="s">
        <v>954</v>
      </c>
      <c r="B242" s="15"/>
      <c r="C242" s="15">
        <f t="shared" si="3"/>
        <v>1043779.09</v>
      </c>
      <c r="D242" s="15">
        <v>1043779.09</v>
      </c>
    </row>
    <row r="243" spans="1:4" s="21" customFormat="1" x14ac:dyDescent="0.2">
      <c r="A243" s="7" t="s">
        <v>955</v>
      </c>
      <c r="B243" s="15">
        <v>10571.71</v>
      </c>
      <c r="C243" s="15">
        <f t="shared" si="3"/>
        <v>135245.71000000002</v>
      </c>
      <c r="D243" s="15">
        <v>145817.42000000001</v>
      </c>
    </row>
    <row r="244" spans="1:4" s="21" customFormat="1" x14ac:dyDescent="0.2">
      <c r="A244" s="7" t="s">
        <v>956</v>
      </c>
      <c r="B244" s="15"/>
      <c r="C244" s="15">
        <f t="shared" si="3"/>
        <v>1236010.73</v>
      </c>
      <c r="D244" s="15">
        <v>1236010.73</v>
      </c>
    </row>
    <row r="245" spans="1:4" s="21" customFormat="1" x14ac:dyDescent="0.2">
      <c r="A245" s="7" t="s">
        <v>957</v>
      </c>
      <c r="B245" s="15"/>
      <c r="C245" s="15">
        <f t="shared" si="3"/>
        <v>81988.259999999995</v>
      </c>
      <c r="D245" s="15">
        <v>81988.259999999995</v>
      </c>
    </row>
    <row r="246" spans="1:4" s="21" customFormat="1" x14ac:dyDescent="0.2">
      <c r="A246" s="7" t="s">
        <v>958</v>
      </c>
      <c r="B246" s="15"/>
      <c r="C246" s="15">
        <f t="shared" si="3"/>
        <v>193953.71</v>
      </c>
      <c r="D246" s="15">
        <v>193953.71</v>
      </c>
    </row>
    <row r="247" spans="1:4" s="21" customFormat="1" x14ac:dyDescent="0.2">
      <c r="A247" s="7" t="s">
        <v>959</v>
      </c>
      <c r="B247" s="15"/>
      <c r="C247" s="15">
        <f t="shared" si="3"/>
        <v>280055.87</v>
      </c>
      <c r="D247" s="15">
        <v>280055.87</v>
      </c>
    </row>
    <row r="248" spans="1:4" s="21" customFormat="1" x14ac:dyDescent="0.2">
      <c r="A248" s="7" t="s">
        <v>960</v>
      </c>
      <c r="B248" s="15"/>
      <c r="C248" s="15">
        <f t="shared" si="3"/>
        <v>34475.160000000003</v>
      </c>
      <c r="D248" s="15">
        <v>34475.160000000003</v>
      </c>
    </row>
    <row r="249" spans="1:4" s="21" customFormat="1" x14ac:dyDescent="0.2">
      <c r="A249" s="7" t="s">
        <v>961</v>
      </c>
      <c r="B249" s="15">
        <v>77226.210000000006</v>
      </c>
      <c r="C249" s="15">
        <f t="shared" si="3"/>
        <v>0</v>
      </c>
      <c r="D249" s="15">
        <v>77226.210000000006</v>
      </c>
    </row>
    <row r="250" spans="1:4" s="21" customFormat="1" x14ac:dyDescent="0.2">
      <c r="A250" s="7" t="s">
        <v>962</v>
      </c>
      <c r="B250" s="15">
        <v>199135.35999999999</v>
      </c>
      <c r="C250" s="15">
        <f t="shared" si="3"/>
        <v>0</v>
      </c>
      <c r="D250" s="15">
        <v>199135.35999999999</v>
      </c>
    </row>
    <row r="251" spans="1:4" s="21" customFormat="1" x14ac:dyDescent="0.2">
      <c r="A251" s="7" t="s">
        <v>617</v>
      </c>
      <c r="B251" s="15">
        <v>82443.539999999994</v>
      </c>
      <c r="C251" s="15">
        <f t="shared" si="3"/>
        <v>0</v>
      </c>
      <c r="D251" s="15">
        <v>82443.539999999994</v>
      </c>
    </row>
    <row r="252" spans="1:4" s="21" customFormat="1" x14ac:dyDescent="0.2">
      <c r="A252" s="7" t="s">
        <v>618</v>
      </c>
      <c r="B252" s="15">
        <v>5792.48</v>
      </c>
      <c r="C252" s="15">
        <f t="shared" si="3"/>
        <v>0</v>
      </c>
      <c r="D252" s="15">
        <v>5792.48</v>
      </c>
    </row>
    <row r="253" spans="1:4" s="21" customFormat="1" x14ac:dyDescent="0.2">
      <c r="A253" s="7" t="s">
        <v>35</v>
      </c>
      <c r="B253" s="15">
        <v>15526.58</v>
      </c>
      <c r="C253" s="15">
        <f t="shared" si="3"/>
        <v>0</v>
      </c>
      <c r="D253" s="15">
        <v>15526.58</v>
      </c>
    </row>
    <row r="254" spans="1:4" s="21" customFormat="1" x14ac:dyDescent="0.2">
      <c r="A254" s="7" t="s">
        <v>36</v>
      </c>
      <c r="B254" s="15">
        <v>166418.09</v>
      </c>
      <c r="C254" s="15">
        <f t="shared" si="3"/>
        <v>0</v>
      </c>
      <c r="D254" s="15">
        <v>166418.09</v>
      </c>
    </row>
    <row r="255" spans="1:4" s="21" customFormat="1" x14ac:dyDescent="0.2">
      <c r="A255" s="7" t="s">
        <v>963</v>
      </c>
      <c r="B255" s="15"/>
      <c r="C255" s="15">
        <f t="shared" si="3"/>
        <v>1041834.35</v>
      </c>
      <c r="D255" s="15">
        <v>1041834.35</v>
      </c>
    </row>
    <row r="256" spans="1:4" s="21" customFormat="1" x14ac:dyDescent="0.2">
      <c r="A256" s="7" t="s">
        <v>37</v>
      </c>
      <c r="B256" s="15">
        <v>758906.51</v>
      </c>
      <c r="C256" s="15">
        <f t="shared" si="3"/>
        <v>0</v>
      </c>
      <c r="D256" s="15">
        <v>758906.51</v>
      </c>
    </row>
    <row r="257" spans="1:4" s="21" customFormat="1" x14ac:dyDescent="0.2">
      <c r="A257" s="7" t="s">
        <v>964</v>
      </c>
      <c r="B257" s="15">
        <v>491719.81</v>
      </c>
      <c r="C257" s="15">
        <f t="shared" si="3"/>
        <v>13895.270000000019</v>
      </c>
      <c r="D257" s="15">
        <v>505615.08</v>
      </c>
    </row>
    <row r="258" spans="1:4" s="21" customFormat="1" x14ac:dyDescent="0.2">
      <c r="A258" s="7" t="s">
        <v>965</v>
      </c>
      <c r="B258" s="15"/>
      <c r="C258" s="15">
        <f t="shared" si="3"/>
        <v>101532.67</v>
      </c>
      <c r="D258" s="15">
        <v>101532.67</v>
      </c>
    </row>
    <row r="259" spans="1:4" s="21" customFormat="1" x14ac:dyDescent="0.2">
      <c r="A259" s="7" t="s">
        <v>966</v>
      </c>
      <c r="B259" s="15"/>
      <c r="C259" s="15">
        <f t="shared" si="3"/>
        <v>650.16999999999996</v>
      </c>
      <c r="D259" s="15">
        <v>650.16999999999996</v>
      </c>
    </row>
    <row r="260" spans="1:4" s="21" customFormat="1" x14ac:dyDescent="0.2">
      <c r="A260" s="7" t="s">
        <v>967</v>
      </c>
      <c r="B260" s="15">
        <v>28248.93</v>
      </c>
      <c r="C260" s="15">
        <f t="shared" si="3"/>
        <v>0</v>
      </c>
      <c r="D260" s="15">
        <v>28248.93</v>
      </c>
    </row>
    <row r="261" spans="1:4" s="21" customFormat="1" x14ac:dyDescent="0.2">
      <c r="A261" s="7" t="s">
        <v>968</v>
      </c>
      <c r="B261" s="15">
        <v>190916.54</v>
      </c>
      <c r="C261" s="15">
        <f t="shared" si="3"/>
        <v>322319.40000000002</v>
      </c>
      <c r="D261" s="15">
        <v>513235.94</v>
      </c>
    </row>
    <row r="262" spans="1:4" s="21" customFormat="1" x14ac:dyDescent="0.2">
      <c r="A262" s="7" t="s">
        <v>38</v>
      </c>
      <c r="B262" s="15">
        <v>18804823.960000001</v>
      </c>
      <c r="C262" s="15">
        <f t="shared" si="3"/>
        <v>0</v>
      </c>
      <c r="D262" s="15">
        <v>18804823.960000001</v>
      </c>
    </row>
    <row r="263" spans="1:4" s="21" customFormat="1" x14ac:dyDescent="0.2">
      <c r="A263" s="7" t="s">
        <v>969</v>
      </c>
      <c r="B263" s="15"/>
      <c r="C263" s="15">
        <f t="shared" si="3"/>
        <v>296156.28999999998</v>
      </c>
      <c r="D263" s="15">
        <v>296156.28999999998</v>
      </c>
    </row>
    <row r="264" spans="1:4" s="21" customFormat="1" x14ac:dyDescent="0.2">
      <c r="A264" s="7" t="s">
        <v>970</v>
      </c>
      <c r="B264" s="15"/>
      <c r="C264" s="15">
        <f t="shared" si="3"/>
        <v>1247.46</v>
      </c>
      <c r="D264" s="15">
        <v>1247.46</v>
      </c>
    </row>
    <row r="265" spans="1:4" s="21" customFormat="1" x14ac:dyDescent="0.2">
      <c r="A265" s="7" t="s">
        <v>971</v>
      </c>
      <c r="B265" s="15"/>
      <c r="C265" s="15">
        <f t="shared" si="3"/>
        <v>0</v>
      </c>
      <c r="D265" s="15">
        <v>0</v>
      </c>
    </row>
    <row r="266" spans="1:4" s="21" customFormat="1" x14ac:dyDescent="0.2">
      <c r="A266" s="7" t="s">
        <v>972</v>
      </c>
      <c r="B266" s="15"/>
      <c r="C266" s="15">
        <f t="shared" si="3"/>
        <v>36.619999999999997</v>
      </c>
      <c r="D266" s="15">
        <v>36.619999999999997</v>
      </c>
    </row>
    <row r="267" spans="1:4" s="21" customFormat="1" x14ac:dyDescent="0.2">
      <c r="A267" s="7" t="s">
        <v>973</v>
      </c>
      <c r="B267" s="15">
        <v>12492.74</v>
      </c>
      <c r="C267" s="15">
        <f t="shared" ref="C267:C330" si="4">D267-B267</f>
        <v>0</v>
      </c>
      <c r="D267" s="15">
        <v>12492.74</v>
      </c>
    </row>
    <row r="268" spans="1:4" s="21" customFormat="1" x14ac:dyDescent="0.2">
      <c r="A268" s="7" t="s">
        <v>974</v>
      </c>
      <c r="B268" s="15"/>
      <c r="C268" s="15">
        <f t="shared" si="4"/>
        <v>41280.15</v>
      </c>
      <c r="D268" s="15">
        <v>41280.15</v>
      </c>
    </row>
    <row r="269" spans="1:4" s="21" customFormat="1" x14ac:dyDescent="0.2">
      <c r="A269" s="7" t="s">
        <v>975</v>
      </c>
      <c r="B269" s="15"/>
      <c r="C269" s="15">
        <f t="shared" si="4"/>
        <v>1074538.3899999999</v>
      </c>
      <c r="D269" s="15">
        <v>1074538.3899999999</v>
      </c>
    </row>
    <row r="270" spans="1:4" s="21" customFormat="1" x14ac:dyDescent="0.2">
      <c r="A270" s="7" t="s">
        <v>976</v>
      </c>
      <c r="B270" s="15"/>
      <c r="C270" s="15">
        <f t="shared" si="4"/>
        <v>2235.4</v>
      </c>
      <c r="D270" s="15">
        <v>2235.4</v>
      </c>
    </row>
    <row r="271" spans="1:4" s="21" customFormat="1" x14ac:dyDescent="0.2">
      <c r="A271" s="7" t="s">
        <v>977</v>
      </c>
      <c r="B271" s="15"/>
      <c r="C271" s="15">
        <f t="shared" si="4"/>
        <v>0</v>
      </c>
      <c r="D271" s="15">
        <v>0</v>
      </c>
    </row>
    <row r="272" spans="1:4" s="21" customFormat="1" x14ac:dyDescent="0.2">
      <c r="A272" s="7" t="s">
        <v>978</v>
      </c>
      <c r="B272" s="15"/>
      <c r="C272" s="15">
        <f t="shared" si="4"/>
        <v>462093.75</v>
      </c>
      <c r="D272" s="15">
        <v>462093.75</v>
      </c>
    </row>
    <row r="273" spans="1:4" s="21" customFormat="1" x14ac:dyDescent="0.2">
      <c r="A273" s="7" t="s">
        <v>979</v>
      </c>
      <c r="B273" s="15">
        <v>3078.16</v>
      </c>
      <c r="C273" s="15">
        <f t="shared" si="4"/>
        <v>151767</v>
      </c>
      <c r="D273" s="15">
        <v>154845.16</v>
      </c>
    </row>
    <row r="274" spans="1:4" s="21" customFormat="1" x14ac:dyDescent="0.2">
      <c r="A274" s="7" t="s">
        <v>980</v>
      </c>
      <c r="B274" s="15">
        <v>352719.41</v>
      </c>
      <c r="C274" s="15">
        <f t="shared" si="4"/>
        <v>241686.46000000002</v>
      </c>
      <c r="D274" s="15">
        <v>594405.87</v>
      </c>
    </row>
    <row r="275" spans="1:4" s="21" customFormat="1" x14ac:dyDescent="0.2">
      <c r="A275" s="7" t="s">
        <v>981</v>
      </c>
      <c r="B275" s="15"/>
      <c r="C275" s="15">
        <f t="shared" si="4"/>
        <v>612953.37</v>
      </c>
      <c r="D275" s="15">
        <v>612953.37</v>
      </c>
    </row>
    <row r="276" spans="1:4" s="21" customFormat="1" x14ac:dyDescent="0.2">
      <c r="A276" s="7" t="s">
        <v>982</v>
      </c>
      <c r="B276" s="15">
        <v>23640.05</v>
      </c>
      <c r="C276" s="15">
        <f t="shared" si="4"/>
        <v>403717.07</v>
      </c>
      <c r="D276" s="15">
        <v>427357.12</v>
      </c>
    </row>
    <row r="277" spans="1:4" s="21" customFormat="1" x14ac:dyDescent="0.2">
      <c r="A277" s="7" t="s">
        <v>983</v>
      </c>
      <c r="B277" s="15"/>
      <c r="C277" s="15">
        <f t="shared" si="4"/>
        <v>0</v>
      </c>
      <c r="D277" s="15">
        <v>0</v>
      </c>
    </row>
    <row r="278" spans="1:4" s="21" customFormat="1" x14ac:dyDescent="0.2">
      <c r="A278" s="7" t="s">
        <v>984</v>
      </c>
      <c r="B278" s="15"/>
      <c r="C278" s="15">
        <f t="shared" si="4"/>
        <v>10502004.9</v>
      </c>
      <c r="D278" s="15">
        <v>10502004.9</v>
      </c>
    </row>
    <row r="279" spans="1:4" s="21" customFormat="1" x14ac:dyDescent="0.2">
      <c r="A279" s="7" t="s">
        <v>985</v>
      </c>
      <c r="B279" s="15">
        <v>101834.1</v>
      </c>
      <c r="C279" s="15">
        <f t="shared" si="4"/>
        <v>60899.41</v>
      </c>
      <c r="D279" s="15">
        <v>162733.51</v>
      </c>
    </row>
    <row r="280" spans="1:4" s="21" customFormat="1" x14ac:dyDescent="0.2">
      <c r="A280" s="7" t="s">
        <v>986</v>
      </c>
      <c r="B280" s="15">
        <v>136846.88</v>
      </c>
      <c r="C280" s="15">
        <f t="shared" si="4"/>
        <v>0</v>
      </c>
      <c r="D280" s="15">
        <v>136846.88</v>
      </c>
    </row>
    <row r="281" spans="1:4" s="21" customFormat="1" x14ac:dyDescent="0.2">
      <c r="A281" s="7" t="s">
        <v>987</v>
      </c>
      <c r="B281" s="15"/>
      <c r="C281" s="15">
        <f t="shared" si="4"/>
        <v>248788.16</v>
      </c>
      <c r="D281" s="15">
        <v>248788.16</v>
      </c>
    </row>
    <row r="282" spans="1:4" s="21" customFormat="1" x14ac:dyDescent="0.2">
      <c r="A282" s="7" t="s">
        <v>988</v>
      </c>
      <c r="B282" s="15">
        <v>5970.4</v>
      </c>
      <c r="C282" s="15">
        <f t="shared" si="4"/>
        <v>0</v>
      </c>
      <c r="D282" s="15">
        <v>5970.4</v>
      </c>
    </row>
    <row r="283" spans="1:4" s="21" customFormat="1" x14ac:dyDescent="0.2">
      <c r="A283" s="7" t="s">
        <v>39</v>
      </c>
      <c r="B283" s="15">
        <v>263413</v>
      </c>
      <c r="C283" s="15">
        <f t="shared" si="4"/>
        <v>0</v>
      </c>
      <c r="D283" s="15">
        <v>263413</v>
      </c>
    </row>
    <row r="284" spans="1:4" s="21" customFormat="1" x14ac:dyDescent="0.2">
      <c r="A284" s="7" t="s">
        <v>989</v>
      </c>
      <c r="B284" s="15"/>
      <c r="C284" s="15">
        <f t="shared" si="4"/>
        <v>97710.59</v>
      </c>
      <c r="D284" s="15">
        <v>97710.59</v>
      </c>
    </row>
    <row r="285" spans="1:4" s="21" customFormat="1" x14ac:dyDescent="0.2">
      <c r="A285" s="7" t="s">
        <v>990</v>
      </c>
      <c r="B285" s="15">
        <v>197484.23</v>
      </c>
      <c r="C285" s="15">
        <f t="shared" si="4"/>
        <v>0</v>
      </c>
      <c r="D285" s="15">
        <v>197484.23</v>
      </c>
    </row>
    <row r="286" spans="1:4" s="21" customFormat="1" x14ac:dyDescent="0.2">
      <c r="A286" s="7" t="s">
        <v>991</v>
      </c>
      <c r="B286" s="15"/>
      <c r="C286" s="15">
        <f t="shared" si="4"/>
        <v>301493.34999999998</v>
      </c>
      <c r="D286" s="15">
        <v>301493.34999999998</v>
      </c>
    </row>
    <row r="287" spans="1:4" s="21" customFormat="1" x14ac:dyDescent="0.2">
      <c r="A287" s="7" t="s">
        <v>992</v>
      </c>
      <c r="B287" s="15"/>
      <c r="C287" s="15">
        <f t="shared" si="4"/>
        <v>52803.34</v>
      </c>
      <c r="D287" s="15">
        <v>52803.34</v>
      </c>
    </row>
    <row r="288" spans="1:4" s="21" customFormat="1" x14ac:dyDescent="0.2">
      <c r="A288" s="7" t="s">
        <v>993</v>
      </c>
      <c r="B288" s="15">
        <v>20540.919999999998</v>
      </c>
      <c r="C288" s="15">
        <f t="shared" si="4"/>
        <v>0</v>
      </c>
      <c r="D288" s="15">
        <v>20540.919999999998</v>
      </c>
    </row>
    <row r="289" spans="1:4" s="21" customFormat="1" x14ac:dyDescent="0.2">
      <c r="A289" s="7" t="s">
        <v>994</v>
      </c>
      <c r="B289" s="15"/>
      <c r="C289" s="15">
        <f t="shared" si="4"/>
        <v>68036.960000000006</v>
      </c>
      <c r="D289" s="15">
        <v>68036.960000000006</v>
      </c>
    </row>
    <row r="290" spans="1:4" s="21" customFormat="1" x14ac:dyDescent="0.2">
      <c r="A290" s="7" t="s">
        <v>995</v>
      </c>
      <c r="B290" s="15">
        <v>69295.41</v>
      </c>
      <c r="C290" s="15">
        <f t="shared" si="4"/>
        <v>883930.28999999992</v>
      </c>
      <c r="D290" s="15">
        <v>953225.7</v>
      </c>
    </row>
    <row r="291" spans="1:4" s="21" customFormat="1" x14ac:dyDescent="0.2">
      <c r="A291" s="7" t="s">
        <v>996</v>
      </c>
      <c r="B291" s="15">
        <v>1713.69</v>
      </c>
      <c r="C291" s="15">
        <f t="shared" si="4"/>
        <v>1289243.9200000002</v>
      </c>
      <c r="D291" s="15">
        <v>1290957.6100000001</v>
      </c>
    </row>
    <row r="292" spans="1:4" s="21" customFormat="1" x14ac:dyDescent="0.2">
      <c r="A292" s="7" t="s">
        <v>997</v>
      </c>
      <c r="B292" s="15"/>
      <c r="C292" s="15">
        <f t="shared" si="4"/>
        <v>0</v>
      </c>
      <c r="D292" s="15">
        <v>0</v>
      </c>
    </row>
    <row r="293" spans="1:4" s="21" customFormat="1" x14ac:dyDescent="0.2">
      <c r="A293" s="7" t="s">
        <v>998</v>
      </c>
      <c r="B293" s="15"/>
      <c r="C293" s="15">
        <f t="shared" si="4"/>
        <v>202921.04</v>
      </c>
      <c r="D293" s="15">
        <v>202921.04</v>
      </c>
    </row>
    <row r="294" spans="1:4" s="21" customFormat="1" x14ac:dyDescent="0.2">
      <c r="A294" s="7" t="s">
        <v>40</v>
      </c>
      <c r="B294" s="15">
        <v>478611.69</v>
      </c>
      <c r="C294" s="15">
        <f t="shared" si="4"/>
        <v>0</v>
      </c>
      <c r="D294" s="15">
        <v>478611.69</v>
      </c>
    </row>
    <row r="295" spans="1:4" s="21" customFormat="1" x14ac:dyDescent="0.2">
      <c r="A295" s="7" t="s">
        <v>999</v>
      </c>
      <c r="B295" s="15">
        <v>0</v>
      </c>
      <c r="C295" s="15">
        <f t="shared" si="4"/>
        <v>0</v>
      </c>
      <c r="D295" s="15">
        <v>0</v>
      </c>
    </row>
    <row r="296" spans="1:4" s="21" customFormat="1" x14ac:dyDescent="0.2">
      <c r="A296" s="7" t="s">
        <v>1000</v>
      </c>
      <c r="B296" s="15">
        <v>1514656.24</v>
      </c>
      <c r="C296" s="15">
        <f t="shared" si="4"/>
        <v>442870.74</v>
      </c>
      <c r="D296" s="15">
        <v>1957526.98</v>
      </c>
    </row>
    <row r="297" spans="1:4" s="21" customFormat="1" x14ac:dyDescent="0.2">
      <c r="A297" s="7" t="s">
        <v>1001</v>
      </c>
      <c r="B297" s="15"/>
      <c r="C297" s="15">
        <f t="shared" si="4"/>
        <v>21534.81</v>
      </c>
      <c r="D297" s="15">
        <v>21534.81</v>
      </c>
    </row>
    <row r="298" spans="1:4" s="21" customFormat="1" x14ac:dyDescent="0.2">
      <c r="A298" s="7" t="s">
        <v>1002</v>
      </c>
      <c r="B298" s="15"/>
      <c r="C298" s="15">
        <f t="shared" si="4"/>
        <v>108454.74</v>
      </c>
      <c r="D298" s="15">
        <v>108454.74</v>
      </c>
    </row>
    <row r="299" spans="1:4" s="21" customFormat="1" x14ac:dyDescent="0.2">
      <c r="A299" s="7" t="s">
        <v>1003</v>
      </c>
      <c r="B299" s="15"/>
      <c r="C299" s="15">
        <f t="shared" si="4"/>
        <v>3845.88</v>
      </c>
      <c r="D299" s="15">
        <v>3845.88</v>
      </c>
    </row>
    <row r="300" spans="1:4" s="21" customFormat="1" x14ac:dyDescent="0.2">
      <c r="A300" s="7" t="s">
        <v>1004</v>
      </c>
      <c r="B300" s="15">
        <v>1902.18</v>
      </c>
      <c r="C300" s="15">
        <f t="shared" si="4"/>
        <v>0</v>
      </c>
      <c r="D300" s="15">
        <v>1902.18</v>
      </c>
    </row>
    <row r="301" spans="1:4" s="21" customFormat="1" x14ac:dyDescent="0.2">
      <c r="A301" s="7" t="s">
        <v>1005</v>
      </c>
      <c r="B301" s="15">
        <v>28997.24</v>
      </c>
      <c r="C301" s="15">
        <f t="shared" si="4"/>
        <v>0</v>
      </c>
      <c r="D301" s="15">
        <v>28997.24</v>
      </c>
    </row>
    <row r="302" spans="1:4" s="21" customFormat="1" x14ac:dyDescent="0.2">
      <c r="A302" s="7" t="s">
        <v>1006</v>
      </c>
      <c r="B302" s="15"/>
      <c r="C302" s="15">
        <f t="shared" si="4"/>
        <v>30987.24</v>
      </c>
      <c r="D302" s="15">
        <v>30987.24</v>
      </c>
    </row>
    <row r="303" spans="1:4" s="21" customFormat="1" x14ac:dyDescent="0.2">
      <c r="A303" s="7" t="s">
        <v>1007</v>
      </c>
      <c r="B303" s="15"/>
      <c r="C303" s="15">
        <f t="shared" si="4"/>
        <v>10947.18</v>
      </c>
      <c r="D303" s="15">
        <v>10947.18</v>
      </c>
    </row>
    <row r="304" spans="1:4" s="21" customFormat="1" x14ac:dyDescent="0.2">
      <c r="A304" s="7" t="s">
        <v>1008</v>
      </c>
      <c r="B304" s="15">
        <v>0</v>
      </c>
      <c r="C304" s="15">
        <f t="shared" si="4"/>
        <v>0</v>
      </c>
      <c r="D304" s="15">
        <v>0</v>
      </c>
    </row>
    <row r="305" spans="1:4" s="21" customFormat="1" x14ac:dyDescent="0.2">
      <c r="A305" s="7" t="s">
        <v>1009</v>
      </c>
      <c r="B305" s="15">
        <v>1.03</v>
      </c>
      <c r="C305" s="15">
        <f t="shared" si="4"/>
        <v>0</v>
      </c>
      <c r="D305" s="15">
        <v>1.03</v>
      </c>
    </row>
    <row r="306" spans="1:4" s="21" customFormat="1" x14ac:dyDescent="0.2">
      <c r="A306" s="7" t="s">
        <v>1010</v>
      </c>
      <c r="B306" s="15"/>
      <c r="C306" s="15">
        <f t="shared" si="4"/>
        <v>846180.05</v>
      </c>
      <c r="D306" s="15">
        <v>846180.05</v>
      </c>
    </row>
    <row r="307" spans="1:4" s="21" customFormat="1" x14ac:dyDescent="0.2">
      <c r="A307" s="7" t="s">
        <v>1011</v>
      </c>
      <c r="B307" s="15"/>
      <c r="C307" s="15">
        <f t="shared" si="4"/>
        <v>554105.67000000004</v>
      </c>
      <c r="D307" s="15">
        <v>554105.67000000004</v>
      </c>
    </row>
    <row r="308" spans="1:4" s="21" customFormat="1" x14ac:dyDescent="0.2">
      <c r="A308" s="7" t="s">
        <v>620</v>
      </c>
      <c r="B308" s="15">
        <v>178414.48</v>
      </c>
      <c r="C308" s="15">
        <f t="shared" si="4"/>
        <v>0</v>
      </c>
      <c r="D308" s="15">
        <v>178414.48</v>
      </c>
    </row>
    <row r="309" spans="1:4" s="21" customFormat="1" x14ac:dyDescent="0.2">
      <c r="A309" s="7" t="s">
        <v>1012</v>
      </c>
      <c r="B309" s="15">
        <v>938283.68</v>
      </c>
      <c r="C309" s="15">
        <f t="shared" si="4"/>
        <v>75781.04999999993</v>
      </c>
      <c r="D309" s="15">
        <v>1014064.73</v>
      </c>
    </row>
    <row r="310" spans="1:4" s="21" customFormat="1" x14ac:dyDescent="0.2">
      <c r="A310" s="7" t="s">
        <v>1013</v>
      </c>
      <c r="B310" s="15"/>
      <c r="C310" s="15">
        <f t="shared" si="4"/>
        <v>74601.119999999995</v>
      </c>
      <c r="D310" s="15">
        <v>74601.119999999995</v>
      </c>
    </row>
    <row r="311" spans="1:4" s="21" customFormat="1" x14ac:dyDescent="0.2">
      <c r="A311" s="7" t="s">
        <v>1014</v>
      </c>
      <c r="B311" s="15">
        <v>1029433.28</v>
      </c>
      <c r="C311" s="15">
        <f t="shared" si="4"/>
        <v>9861524.870000001</v>
      </c>
      <c r="D311" s="15">
        <v>10890958.15</v>
      </c>
    </row>
    <row r="312" spans="1:4" s="21" customFormat="1" x14ac:dyDescent="0.2">
      <c r="A312" s="7" t="s">
        <v>1015</v>
      </c>
      <c r="B312" s="15">
        <v>2573.38</v>
      </c>
      <c r="C312" s="15">
        <f t="shared" si="4"/>
        <v>2484.54</v>
      </c>
      <c r="D312" s="15">
        <v>5057.92</v>
      </c>
    </row>
    <row r="313" spans="1:4" s="21" customFormat="1" x14ac:dyDescent="0.2">
      <c r="A313" s="7" t="s">
        <v>1016</v>
      </c>
      <c r="B313" s="15">
        <v>306771.68</v>
      </c>
      <c r="C313" s="15">
        <f t="shared" si="4"/>
        <v>0</v>
      </c>
      <c r="D313" s="15">
        <v>306771.68</v>
      </c>
    </row>
    <row r="314" spans="1:4" s="21" customFormat="1" x14ac:dyDescent="0.2">
      <c r="A314" s="7" t="s">
        <v>1017</v>
      </c>
      <c r="B314" s="15">
        <v>9041.99</v>
      </c>
      <c r="C314" s="15">
        <f t="shared" si="4"/>
        <v>0</v>
      </c>
      <c r="D314" s="15">
        <v>9041.99</v>
      </c>
    </row>
    <row r="315" spans="1:4" s="21" customFormat="1" x14ac:dyDescent="0.2">
      <c r="A315" s="7" t="s">
        <v>1018</v>
      </c>
      <c r="B315" s="15">
        <v>258672.54</v>
      </c>
      <c r="C315" s="15">
        <f t="shared" si="4"/>
        <v>414692.13</v>
      </c>
      <c r="D315" s="15">
        <v>673364.67</v>
      </c>
    </row>
    <row r="316" spans="1:4" s="21" customFormat="1" x14ac:dyDescent="0.2">
      <c r="A316" s="7" t="s">
        <v>1019</v>
      </c>
      <c r="B316" s="15">
        <v>7136.76</v>
      </c>
      <c r="C316" s="15">
        <f t="shared" si="4"/>
        <v>290293.28999999998</v>
      </c>
      <c r="D316" s="15">
        <v>297430.05</v>
      </c>
    </row>
    <row r="317" spans="1:4" s="21" customFormat="1" x14ac:dyDescent="0.2">
      <c r="A317" s="7" t="s">
        <v>621</v>
      </c>
      <c r="B317" s="15">
        <v>0</v>
      </c>
      <c r="C317" s="15">
        <f t="shared" si="4"/>
        <v>0</v>
      </c>
      <c r="D317" s="15">
        <v>0</v>
      </c>
    </row>
    <row r="318" spans="1:4" s="21" customFormat="1" x14ac:dyDescent="0.2">
      <c r="A318" s="7" t="s">
        <v>1020</v>
      </c>
      <c r="B318" s="15"/>
      <c r="C318" s="15">
        <f t="shared" si="4"/>
        <v>138014.76999999999</v>
      </c>
      <c r="D318" s="15">
        <v>138014.76999999999</v>
      </c>
    </row>
    <row r="319" spans="1:4" s="21" customFormat="1" x14ac:dyDescent="0.2">
      <c r="A319" s="7" t="s">
        <v>622</v>
      </c>
      <c r="B319" s="15">
        <v>356.74</v>
      </c>
      <c r="C319" s="15">
        <f t="shared" si="4"/>
        <v>0</v>
      </c>
      <c r="D319" s="15">
        <v>356.74</v>
      </c>
    </row>
    <row r="320" spans="1:4" s="21" customFormat="1" x14ac:dyDescent="0.2">
      <c r="A320" s="7" t="s">
        <v>1021</v>
      </c>
      <c r="B320" s="15"/>
      <c r="C320" s="15">
        <f t="shared" si="4"/>
        <v>0</v>
      </c>
      <c r="D320" s="15">
        <v>0</v>
      </c>
    </row>
    <row r="321" spans="1:4" s="21" customFormat="1" x14ac:dyDescent="0.2">
      <c r="A321" s="7" t="s">
        <v>1022</v>
      </c>
      <c r="B321" s="15"/>
      <c r="C321" s="15">
        <f t="shared" si="4"/>
        <v>337661.99</v>
      </c>
      <c r="D321" s="15">
        <v>337661.99</v>
      </c>
    </row>
    <row r="322" spans="1:4" s="21" customFormat="1" x14ac:dyDescent="0.2">
      <c r="A322" s="7" t="s">
        <v>1023</v>
      </c>
      <c r="B322" s="15"/>
      <c r="C322" s="15">
        <f t="shared" si="4"/>
        <v>108660.11</v>
      </c>
      <c r="D322" s="15">
        <v>108660.11</v>
      </c>
    </row>
    <row r="323" spans="1:4" s="21" customFormat="1" x14ac:dyDescent="0.2">
      <c r="A323" s="7" t="s">
        <v>1024</v>
      </c>
      <c r="B323" s="15">
        <v>9380.65</v>
      </c>
      <c r="C323" s="15">
        <f t="shared" si="4"/>
        <v>0</v>
      </c>
      <c r="D323" s="15">
        <v>9380.65</v>
      </c>
    </row>
    <row r="324" spans="1:4" s="21" customFormat="1" x14ac:dyDescent="0.2">
      <c r="A324" s="7" t="s">
        <v>1025</v>
      </c>
      <c r="B324" s="15">
        <v>-807.44</v>
      </c>
      <c r="C324" s="15">
        <f t="shared" si="4"/>
        <v>0</v>
      </c>
      <c r="D324" s="15">
        <v>-807.44</v>
      </c>
    </row>
    <row r="325" spans="1:4" s="21" customFormat="1" x14ac:dyDescent="0.2">
      <c r="A325" s="7" t="s">
        <v>1026</v>
      </c>
      <c r="B325" s="15"/>
      <c r="C325" s="15">
        <f t="shared" si="4"/>
        <v>130831.56</v>
      </c>
      <c r="D325" s="15">
        <v>130831.56</v>
      </c>
    </row>
    <row r="326" spans="1:4" s="21" customFormat="1" x14ac:dyDescent="0.2">
      <c r="A326" s="7" t="s">
        <v>1027</v>
      </c>
      <c r="B326" s="15">
        <v>2265669.4</v>
      </c>
      <c r="C326" s="15">
        <f t="shared" si="4"/>
        <v>221500.68000000017</v>
      </c>
      <c r="D326" s="15">
        <v>2487170.08</v>
      </c>
    </row>
    <row r="327" spans="1:4" s="21" customFormat="1" x14ac:dyDescent="0.2">
      <c r="A327" s="7" t="s">
        <v>1028</v>
      </c>
      <c r="B327" s="15">
        <v>268486.87</v>
      </c>
      <c r="C327" s="15">
        <f t="shared" si="4"/>
        <v>0</v>
      </c>
      <c r="D327" s="15">
        <v>268486.87</v>
      </c>
    </row>
    <row r="328" spans="1:4" s="21" customFormat="1" x14ac:dyDescent="0.2">
      <c r="A328" s="7" t="s">
        <v>1029</v>
      </c>
      <c r="B328" s="15"/>
      <c r="C328" s="15">
        <f t="shared" si="4"/>
        <v>1065697.6299999999</v>
      </c>
      <c r="D328" s="15">
        <v>1065697.6299999999</v>
      </c>
    </row>
    <row r="329" spans="1:4" s="21" customFormat="1" x14ac:dyDescent="0.2">
      <c r="A329" s="7" t="s">
        <v>1030</v>
      </c>
      <c r="B329" s="15">
        <v>144835.73000000001</v>
      </c>
      <c r="C329" s="15">
        <f t="shared" si="4"/>
        <v>1240.4799999999814</v>
      </c>
      <c r="D329" s="15">
        <v>146076.21</v>
      </c>
    </row>
    <row r="330" spans="1:4" s="21" customFormat="1" x14ac:dyDescent="0.2">
      <c r="A330" s="7" t="s">
        <v>43</v>
      </c>
      <c r="B330" s="15">
        <v>1729066.42</v>
      </c>
      <c r="C330" s="15">
        <f t="shared" si="4"/>
        <v>0</v>
      </c>
      <c r="D330" s="15">
        <v>1729066.42</v>
      </c>
    </row>
    <row r="331" spans="1:4" s="21" customFormat="1" x14ac:dyDescent="0.2">
      <c r="A331" s="7" t="s">
        <v>44</v>
      </c>
      <c r="B331" s="15">
        <v>29730.89</v>
      </c>
      <c r="C331" s="15">
        <f t="shared" ref="C331:C394" si="5">D331-B331</f>
        <v>0</v>
      </c>
      <c r="D331" s="15">
        <v>29730.89</v>
      </c>
    </row>
    <row r="332" spans="1:4" s="21" customFormat="1" x14ac:dyDescent="0.2">
      <c r="A332" s="7" t="s">
        <v>1031</v>
      </c>
      <c r="B332" s="15">
        <v>171377.58</v>
      </c>
      <c r="C332" s="15">
        <f t="shared" si="5"/>
        <v>0</v>
      </c>
      <c r="D332" s="15">
        <v>171377.58</v>
      </c>
    </row>
    <row r="333" spans="1:4" s="21" customFormat="1" x14ac:dyDescent="0.2">
      <c r="A333" s="7" t="s">
        <v>1032</v>
      </c>
      <c r="B333" s="15"/>
      <c r="C333" s="15">
        <f t="shared" si="5"/>
        <v>477373.02</v>
      </c>
      <c r="D333" s="15">
        <v>477373.02</v>
      </c>
    </row>
    <row r="334" spans="1:4" s="21" customFormat="1" x14ac:dyDescent="0.2">
      <c r="A334" s="7" t="s">
        <v>1033</v>
      </c>
      <c r="B334" s="15">
        <v>137761.38</v>
      </c>
      <c r="C334" s="15">
        <f t="shared" si="5"/>
        <v>0</v>
      </c>
      <c r="D334" s="15">
        <v>137761.38</v>
      </c>
    </row>
    <row r="335" spans="1:4" s="21" customFormat="1" x14ac:dyDescent="0.2">
      <c r="A335" s="7" t="s">
        <v>1034</v>
      </c>
      <c r="B335" s="15">
        <v>2190</v>
      </c>
      <c r="C335" s="15">
        <f t="shared" si="5"/>
        <v>-187.41000000000008</v>
      </c>
      <c r="D335" s="15">
        <v>2002.59</v>
      </c>
    </row>
    <row r="336" spans="1:4" s="21" customFormat="1" x14ac:dyDescent="0.2">
      <c r="A336" s="7" t="s">
        <v>1035</v>
      </c>
      <c r="B336" s="15"/>
      <c r="C336" s="15">
        <f t="shared" si="5"/>
        <v>19413.66</v>
      </c>
      <c r="D336" s="15">
        <v>19413.66</v>
      </c>
    </row>
    <row r="337" spans="1:4" s="21" customFormat="1" x14ac:dyDescent="0.2">
      <c r="A337" s="7" t="s">
        <v>1036</v>
      </c>
      <c r="B337" s="15"/>
      <c r="C337" s="15">
        <f t="shared" si="5"/>
        <v>0</v>
      </c>
      <c r="D337" s="15">
        <v>0</v>
      </c>
    </row>
    <row r="338" spans="1:4" s="21" customFormat="1" x14ac:dyDescent="0.2">
      <c r="A338" s="7" t="s">
        <v>1037</v>
      </c>
      <c r="B338" s="15">
        <v>10245.14</v>
      </c>
      <c r="C338" s="15">
        <f t="shared" si="5"/>
        <v>47541.99</v>
      </c>
      <c r="D338" s="15">
        <v>57787.13</v>
      </c>
    </row>
    <row r="339" spans="1:4" s="21" customFormat="1" x14ac:dyDescent="0.2">
      <c r="A339" s="7" t="s">
        <v>1038</v>
      </c>
      <c r="B339" s="15">
        <v>302584.08</v>
      </c>
      <c r="C339" s="15">
        <f t="shared" si="5"/>
        <v>166060.27999999997</v>
      </c>
      <c r="D339" s="15">
        <v>468644.36</v>
      </c>
    </row>
    <row r="340" spans="1:4" s="21" customFormat="1" x14ac:dyDescent="0.2">
      <c r="A340" s="7" t="s">
        <v>1039</v>
      </c>
      <c r="B340" s="15"/>
      <c r="C340" s="15">
        <f t="shared" si="5"/>
        <v>12186.84</v>
      </c>
      <c r="D340" s="15">
        <v>12186.84</v>
      </c>
    </row>
    <row r="341" spans="1:4" s="21" customFormat="1" x14ac:dyDescent="0.2">
      <c r="A341" s="7" t="s">
        <v>45</v>
      </c>
      <c r="B341" s="15">
        <v>198014.74</v>
      </c>
      <c r="C341" s="15">
        <f t="shared" si="5"/>
        <v>0</v>
      </c>
      <c r="D341" s="15">
        <v>198014.74</v>
      </c>
    </row>
    <row r="342" spans="1:4" s="21" customFormat="1" x14ac:dyDescent="0.2">
      <c r="A342" s="7" t="s">
        <v>1040</v>
      </c>
      <c r="B342" s="15">
        <v>207674.88</v>
      </c>
      <c r="C342" s="15">
        <f t="shared" si="5"/>
        <v>126169.68</v>
      </c>
      <c r="D342" s="15">
        <v>333844.56</v>
      </c>
    </row>
    <row r="343" spans="1:4" s="21" customFormat="1" x14ac:dyDescent="0.2">
      <c r="A343" s="7" t="s">
        <v>46</v>
      </c>
      <c r="B343" s="15">
        <v>915733.37</v>
      </c>
      <c r="C343" s="15">
        <f t="shared" si="5"/>
        <v>0</v>
      </c>
      <c r="D343" s="15">
        <v>915733.37</v>
      </c>
    </row>
    <row r="344" spans="1:4" s="21" customFormat="1" x14ac:dyDescent="0.2">
      <c r="A344" s="7" t="s">
        <v>1041</v>
      </c>
      <c r="B344" s="15"/>
      <c r="C344" s="15">
        <f t="shared" si="5"/>
        <v>1984669.93</v>
      </c>
      <c r="D344" s="15">
        <v>1984669.93</v>
      </c>
    </row>
    <row r="345" spans="1:4" s="21" customFormat="1" x14ac:dyDescent="0.2">
      <c r="A345" s="7" t="s">
        <v>1042</v>
      </c>
      <c r="B345" s="15">
        <v>278110.52</v>
      </c>
      <c r="C345" s="15">
        <f t="shared" si="5"/>
        <v>214433.68</v>
      </c>
      <c r="D345" s="15">
        <v>492544.2</v>
      </c>
    </row>
    <row r="346" spans="1:4" s="21" customFormat="1" x14ac:dyDescent="0.2">
      <c r="A346" s="7" t="s">
        <v>1043</v>
      </c>
      <c r="B346" s="15">
        <v>31848.58</v>
      </c>
      <c r="C346" s="15">
        <f t="shared" si="5"/>
        <v>2014.1500000000015</v>
      </c>
      <c r="D346" s="15">
        <v>33862.730000000003</v>
      </c>
    </row>
    <row r="347" spans="1:4" s="21" customFormat="1" x14ac:dyDescent="0.2">
      <c r="A347" s="7" t="s">
        <v>1044</v>
      </c>
      <c r="B347" s="15"/>
      <c r="C347" s="15">
        <f t="shared" si="5"/>
        <v>2419639.08</v>
      </c>
      <c r="D347" s="15">
        <v>2419639.08</v>
      </c>
    </row>
    <row r="348" spans="1:4" s="21" customFormat="1" x14ac:dyDescent="0.2">
      <c r="A348" s="7" t="s">
        <v>47</v>
      </c>
      <c r="B348" s="15">
        <v>1234590.3700000001</v>
      </c>
      <c r="C348" s="15">
        <f t="shared" si="5"/>
        <v>0</v>
      </c>
      <c r="D348" s="15">
        <v>1234590.3700000001</v>
      </c>
    </row>
    <row r="349" spans="1:4" s="21" customFormat="1" x14ac:dyDescent="0.2">
      <c r="A349" s="7" t="s">
        <v>1045</v>
      </c>
      <c r="B349" s="15"/>
      <c r="C349" s="15">
        <f t="shared" si="5"/>
        <v>176644.9</v>
      </c>
      <c r="D349" s="15">
        <v>176644.9</v>
      </c>
    </row>
    <row r="350" spans="1:4" s="21" customFormat="1" x14ac:dyDescent="0.2">
      <c r="A350" s="7" t="s">
        <v>1046</v>
      </c>
      <c r="B350" s="15">
        <v>8857.31</v>
      </c>
      <c r="C350" s="15">
        <f t="shared" si="5"/>
        <v>464451.49</v>
      </c>
      <c r="D350" s="15">
        <v>473308.8</v>
      </c>
    </row>
    <row r="351" spans="1:4" s="21" customFormat="1" x14ac:dyDescent="0.2">
      <c r="A351" s="7" t="s">
        <v>1047</v>
      </c>
      <c r="B351" s="15"/>
      <c r="C351" s="15">
        <f t="shared" si="5"/>
        <v>417410.2</v>
      </c>
      <c r="D351" s="15">
        <v>417410.2</v>
      </c>
    </row>
    <row r="352" spans="1:4" s="21" customFormat="1" x14ac:dyDescent="0.2">
      <c r="A352" s="7" t="s">
        <v>1048</v>
      </c>
      <c r="B352" s="15"/>
      <c r="C352" s="15">
        <f t="shared" si="5"/>
        <v>351249.87</v>
      </c>
      <c r="D352" s="15">
        <v>351249.87</v>
      </c>
    </row>
    <row r="353" spans="1:4" s="21" customFormat="1" x14ac:dyDescent="0.2">
      <c r="A353" s="7" t="s">
        <v>1049</v>
      </c>
      <c r="B353" s="15"/>
      <c r="C353" s="15">
        <f t="shared" si="5"/>
        <v>144324.20000000001</v>
      </c>
      <c r="D353" s="15">
        <v>144324.20000000001</v>
      </c>
    </row>
    <row r="354" spans="1:4" s="21" customFormat="1" x14ac:dyDescent="0.2">
      <c r="A354" s="7" t="s">
        <v>48</v>
      </c>
      <c r="B354" s="15">
        <v>141244.63</v>
      </c>
      <c r="C354" s="15">
        <f t="shared" si="5"/>
        <v>0</v>
      </c>
      <c r="D354" s="15">
        <v>141244.63</v>
      </c>
    </row>
    <row r="355" spans="1:4" s="21" customFormat="1" x14ac:dyDescent="0.2">
      <c r="A355" s="7" t="s">
        <v>1050</v>
      </c>
      <c r="B355" s="15">
        <v>869316.27</v>
      </c>
      <c r="C355" s="15">
        <f t="shared" si="5"/>
        <v>332620.42999999993</v>
      </c>
      <c r="D355" s="15">
        <v>1201936.7</v>
      </c>
    </row>
    <row r="356" spans="1:4" s="21" customFormat="1" x14ac:dyDescent="0.2">
      <c r="A356" s="7" t="s">
        <v>1051</v>
      </c>
      <c r="B356" s="15">
        <v>73772.95</v>
      </c>
      <c r="C356" s="15">
        <f t="shared" si="5"/>
        <v>49271.270000000004</v>
      </c>
      <c r="D356" s="15">
        <v>123044.22</v>
      </c>
    </row>
    <row r="357" spans="1:4" s="21" customFormat="1" x14ac:dyDescent="0.2">
      <c r="A357" s="7" t="s">
        <v>1052</v>
      </c>
      <c r="B357" s="15"/>
      <c r="C357" s="15">
        <f t="shared" si="5"/>
        <v>162244.47</v>
      </c>
      <c r="D357" s="15">
        <v>162244.47</v>
      </c>
    </row>
    <row r="358" spans="1:4" s="21" customFormat="1" x14ac:dyDescent="0.2">
      <c r="A358" s="7" t="s">
        <v>1053</v>
      </c>
      <c r="B358" s="15"/>
      <c r="C358" s="15">
        <f t="shared" si="5"/>
        <v>931.53</v>
      </c>
      <c r="D358" s="15">
        <v>931.53</v>
      </c>
    </row>
    <row r="359" spans="1:4" s="21" customFormat="1" x14ac:dyDescent="0.2">
      <c r="A359" s="7" t="s">
        <v>49</v>
      </c>
      <c r="B359" s="15">
        <v>410130.62</v>
      </c>
      <c r="C359" s="15">
        <f t="shared" si="5"/>
        <v>0</v>
      </c>
      <c r="D359" s="15">
        <v>410130.62</v>
      </c>
    </row>
    <row r="360" spans="1:4" s="21" customFormat="1" x14ac:dyDescent="0.2">
      <c r="A360" s="7" t="s">
        <v>50</v>
      </c>
      <c r="B360" s="15">
        <v>437662.49</v>
      </c>
      <c r="C360" s="15">
        <f t="shared" si="5"/>
        <v>0</v>
      </c>
      <c r="D360" s="15">
        <v>437662.49</v>
      </c>
    </row>
    <row r="361" spans="1:4" s="21" customFormat="1" x14ac:dyDescent="0.2">
      <c r="A361" s="7" t="s">
        <v>1054</v>
      </c>
      <c r="B361" s="15"/>
      <c r="C361" s="15">
        <f t="shared" si="5"/>
        <v>229094.39</v>
      </c>
      <c r="D361" s="15">
        <v>229094.39</v>
      </c>
    </row>
    <row r="362" spans="1:4" s="21" customFormat="1" x14ac:dyDescent="0.2">
      <c r="A362" s="7" t="s">
        <v>1055</v>
      </c>
      <c r="B362" s="15"/>
      <c r="C362" s="15">
        <f t="shared" si="5"/>
        <v>629223.62</v>
      </c>
      <c r="D362" s="15">
        <v>629223.62</v>
      </c>
    </row>
    <row r="363" spans="1:4" s="21" customFormat="1" x14ac:dyDescent="0.2">
      <c r="A363" s="7" t="s">
        <v>1056</v>
      </c>
      <c r="B363" s="15">
        <v>22140.52</v>
      </c>
      <c r="C363" s="15">
        <f t="shared" si="5"/>
        <v>0</v>
      </c>
      <c r="D363" s="15">
        <v>22140.52</v>
      </c>
    </row>
    <row r="364" spans="1:4" s="21" customFormat="1" x14ac:dyDescent="0.2">
      <c r="A364" s="7" t="s">
        <v>1057</v>
      </c>
      <c r="B364" s="15"/>
      <c r="C364" s="15">
        <f t="shared" si="5"/>
        <v>240652.67</v>
      </c>
      <c r="D364" s="15">
        <v>240652.67</v>
      </c>
    </row>
    <row r="365" spans="1:4" s="21" customFormat="1" x14ac:dyDescent="0.2">
      <c r="A365" s="7" t="s">
        <v>1058</v>
      </c>
      <c r="B365" s="15"/>
      <c r="C365" s="15">
        <f t="shared" si="5"/>
        <v>7678.62</v>
      </c>
      <c r="D365" s="15">
        <v>7678.62</v>
      </c>
    </row>
    <row r="366" spans="1:4" s="21" customFormat="1" x14ac:dyDescent="0.2">
      <c r="A366" s="7" t="s">
        <v>1059</v>
      </c>
      <c r="B366" s="15">
        <v>111552.14</v>
      </c>
      <c r="C366" s="15">
        <f t="shared" si="5"/>
        <v>620040.89</v>
      </c>
      <c r="D366" s="15">
        <v>731593.03</v>
      </c>
    </row>
    <row r="367" spans="1:4" s="21" customFormat="1" x14ac:dyDescent="0.2">
      <c r="A367" s="7" t="s">
        <v>1060</v>
      </c>
      <c r="B367" s="15"/>
      <c r="C367" s="15">
        <f t="shared" si="5"/>
        <v>340548.8</v>
      </c>
      <c r="D367" s="15">
        <v>340548.8</v>
      </c>
    </row>
    <row r="368" spans="1:4" s="21" customFormat="1" x14ac:dyDescent="0.2">
      <c r="A368" s="7" t="s">
        <v>1061</v>
      </c>
      <c r="B368" s="15"/>
      <c r="C368" s="15">
        <f t="shared" si="5"/>
        <v>28228.98</v>
      </c>
      <c r="D368" s="15">
        <v>28228.98</v>
      </c>
    </row>
    <row r="369" spans="1:4" s="21" customFormat="1" x14ac:dyDescent="0.2">
      <c r="A369" s="7" t="s">
        <v>1062</v>
      </c>
      <c r="B369" s="15"/>
      <c r="C369" s="15">
        <f t="shared" si="5"/>
        <v>11775.72</v>
      </c>
      <c r="D369" s="15">
        <v>11775.72</v>
      </c>
    </row>
    <row r="370" spans="1:4" s="21" customFormat="1" x14ac:dyDescent="0.2">
      <c r="A370" s="7" t="s">
        <v>51</v>
      </c>
      <c r="B370" s="15">
        <v>377239.9</v>
      </c>
      <c r="C370" s="15">
        <f t="shared" si="5"/>
        <v>0</v>
      </c>
      <c r="D370" s="15">
        <v>377239.9</v>
      </c>
    </row>
    <row r="371" spans="1:4" s="21" customFormat="1" x14ac:dyDescent="0.2">
      <c r="A371" s="7" t="s">
        <v>1063</v>
      </c>
      <c r="B371" s="15">
        <v>236886.46</v>
      </c>
      <c r="C371" s="15">
        <f t="shared" si="5"/>
        <v>0</v>
      </c>
      <c r="D371" s="15">
        <v>236886.46</v>
      </c>
    </row>
    <row r="372" spans="1:4" s="21" customFormat="1" x14ac:dyDescent="0.2">
      <c r="A372" s="7" t="s">
        <v>1064</v>
      </c>
      <c r="B372" s="15">
        <v>29669.42</v>
      </c>
      <c r="C372" s="15">
        <f t="shared" si="5"/>
        <v>0</v>
      </c>
      <c r="D372" s="15">
        <v>29669.42</v>
      </c>
    </row>
    <row r="373" spans="1:4" s="21" customFormat="1" x14ac:dyDescent="0.2">
      <c r="A373" s="7" t="s">
        <v>1065</v>
      </c>
      <c r="B373" s="15"/>
      <c r="C373" s="15">
        <f t="shared" si="5"/>
        <v>24032.49</v>
      </c>
      <c r="D373" s="15">
        <v>24032.49</v>
      </c>
    </row>
    <row r="374" spans="1:4" s="21" customFormat="1" x14ac:dyDescent="0.2">
      <c r="A374" s="7" t="s">
        <v>52</v>
      </c>
      <c r="B374" s="15">
        <v>13020</v>
      </c>
      <c r="C374" s="15">
        <f t="shared" si="5"/>
        <v>0</v>
      </c>
      <c r="D374" s="15">
        <v>13020</v>
      </c>
    </row>
    <row r="375" spans="1:4" s="21" customFormat="1" x14ac:dyDescent="0.2">
      <c r="A375" s="7" t="s">
        <v>1066</v>
      </c>
      <c r="B375" s="15"/>
      <c r="C375" s="15">
        <f t="shared" si="5"/>
        <v>17.59</v>
      </c>
      <c r="D375" s="15">
        <v>17.59</v>
      </c>
    </row>
    <row r="376" spans="1:4" s="21" customFormat="1" x14ac:dyDescent="0.2">
      <c r="A376" s="7" t="s">
        <v>1067</v>
      </c>
      <c r="B376" s="15">
        <v>1168.4000000000001</v>
      </c>
      <c r="C376" s="15">
        <f t="shared" si="5"/>
        <v>0</v>
      </c>
      <c r="D376" s="15">
        <v>1168.4000000000001</v>
      </c>
    </row>
    <row r="377" spans="1:4" s="21" customFormat="1" x14ac:dyDescent="0.2">
      <c r="A377" s="7" t="s">
        <v>1068</v>
      </c>
      <c r="B377" s="15"/>
      <c r="C377" s="15">
        <f t="shared" si="5"/>
        <v>1.38</v>
      </c>
      <c r="D377" s="15">
        <v>1.38</v>
      </c>
    </row>
    <row r="378" spans="1:4" s="21" customFormat="1" x14ac:dyDescent="0.2">
      <c r="A378" s="7" t="s">
        <v>1069</v>
      </c>
      <c r="B378" s="15"/>
      <c r="C378" s="15">
        <f t="shared" si="5"/>
        <v>468859.2</v>
      </c>
      <c r="D378" s="15">
        <v>468859.2</v>
      </c>
    </row>
    <row r="379" spans="1:4" s="21" customFormat="1" x14ac:dyDescent="0.2">
      <c r="A379" s="7" t="s">
        <v>623</v>
      </c>
      <c r="B379" s="15">
        <v>11548.66</v>
      </c>
      <c r="C379" s="15">
        <f t="shared" si="5"/>
        <v>0</v>
      </c>
      <c r="D379" s="15">
        <v>11548.66</v>
      </c>
    </row>
    <row r="380" spans="1:4" s="21" customFormat="1" x14ac:dyDescent="0.2">
      <c r="A380" s="7" t="s">
        <v>1070</v>
      </c>
      <c r="B380" s="15"/>
      <c r="C380" s="15">
        <f t="shared" si="5"/>
        <v>0</v>
      </c>
      <c r="D380" s="15">
        <v>0</v>
      </c>
    </row>
    <row r="381" spans="1:4" s="21" customFormat="1" x14ac:dyDescent="0.2">
      <c r="A381" s="7" t="s">
        <v>1071</v>
      </c>
      <c r="B381" s="15"/>
      <c r="C381" s="15">
        <f t="shared" si="5"/>
        <v>1012281.84</v>
      </c>
      <c r="D381" s="15">
        <v>1012281.84</v>
      </c>
    </row>
    <row r="382" spans="1:4" s="21" customFormat="1" x14ac:dyDescent="0.2">
      <c r="A382" s="7" t="s">
        <v>1072</v>
      </c>
      <c r="B382" s="15">
        <v>44715.64</v>
      </c>
      <c r="C382" s="15">
        <f t="shared" si="5"/>
        <v>12591.879999999997</v>
      </c>
      <c r="D382" s="15">
        <v>57307.519999999997</v>
      </c>
    </row>
    <row r="383" spans="1:4" s="21" customFormat="1" x14ac:dyDescent="0.2">
      <c r="A383" s="7" t="s">
        <v>1073</v>
      </c>
      <c r="B383" s="15">
        <v>28793.41</v>
      </c>
      <c r="C383" s="15">
        <f t="shared" si="5"/>
        <v>0</v>
      </c>
      <c r="D383" s="15">
        <v>28793.41</v>
      </c>
    </row>
    <row r="384" spans="1:4" s="21" customFormat="1" x14ac:dyDescent="0.2">
      <c r="A384" s="7" t="s">
        <v>1074</v>
      </c>
      <c r="B384" s="15"/>
      <c r="C384" s="15">
        <f t="shared" si="5"/>
        <v>25734.48</v>
      </c>
      <c r="D384" s="15">
        <v>25734.48</v>
      </c>
    </row>
    <row r="385" spans="1:4" s="21" customFormat="1" x14ac:dyDescent="0.2">
      <c r="A385" s="7" t="s">
        <v>53</v>
      </c>
      <c r="B385" s="15">
        <v>665225.65</v>
      </c>
      <c r="C385" s="15">
        <f t="shared" si="5"/>
        <v>0</v>
      </c>
      <c r="D385" s="15">
        <v>665225.65</v>
      </c>
    </row>
    <row r="386" spans="1:4" s="21" customFormat="1" x14ac:dyDescent="0.2">
      <c r="A386" s="7" t="s">
        <v>1075</v>
      </c>
      <c r="B386" s="15">
        <v>446789.84</v>
      </c>
      <c r="C386" s="15">
        <f t="shared" si="5"/>
        <v>0</v>
      </c>
      <c r="D386" s="15">
        <v>446789.84</v>
      </c>
    </row>
    <row r="387" spans="1:4" s="21" customFormat="1" x14ac:dyDescent="0.2">
      <c r="A387" s="7" t="s">
        <v>1076</v>
      </c>
      <c r="B387" s="15">
        <v>2955.01</v>
      </c>
      <c r="C387" s="15">
        <f t="shared" si="5"/>
        <v>325828.37</v>
      </c>
      <c r="D387" s="15">
        <v>328783.38</v>
      </c>
    </row>
    <row r="388" spans="1:4" s="21" customFormat="1" x14ac:dyDescent="0.2">
      <c r="A388" s="7" t="s">
        <v>1077</v>
      </c>
      <c r="B388" s="15"/>
      <c r="C388" s="15">
        <f t="shared" si="5"/>
        <v>452011.63</v>
      </c>
      <c r="D388" s="15">
        <v>452011.63</v>
      </c>
    </row>
    <row r="389" spans="1:4" s="21" customFormat="1" x14ac:dyDescent="0.2">
      <c r="A389" s="7" t="s">
        <v>1078</v>
      </c>
      <c r="B389" s="15"/>
      <c r="C389" s="15">
        <f t="shared" si="5"/>
        <v>3941.67</v>
      </c>
      <c r="D389" s="15">
        <v>3941.67</v>
      </c>
    </row>
    <row r="390" spans="1:4" s="21" customFormat="1" x14ac:dyDescent="0.2">
      <c r="A390" s="7" t="s">
        <v>1079</v>
      </c>
      <c r="B390" s="15"/>
      <c r="C390" s="15">
        <f t="shared" si="5"/>
        <v>2265605.2000000002</v>
      </c>
      <c r="D390" s="15">
        <v>2265605.2000000002</v>
      </c>
    </row>
    <row r="391" spans="1:4" s="21" customFormat="1" x14ac:dyDescent="0.2">
      <c r="A391" s="7" t="s">
        <v>1080</v>
      </c>
      <c r="B391" s="15"/>
      <c r="C391" s="15">
        <f t="shared" si="5"/>
        <v>0</v>
      </c>
      <c r="D391" s="15">
        <v>0</v>
      </c>
    </row>
    <row r="392" spans="1:4" s="21" customFormat="1" x14ac:dyDescent="0.2">
      <c r="A392" s="7" t="s">
        <v>1081</v>
      </c>
      <c r="B392" s="15">
        <v>2134.02</v>
      </c>
      <c r="C392" s="15">
        <f t="shared" si="5"/>
        <v>0</v>
      </c>
      <c r="D392" s="15">
        <v>2134.02</v>
      </c>
    </row>
    <row r="393" spans="1:4" s="21" customFormat="1" x14ac:dyDescent="0.2">
      <c r="A393" s="7" t="s">
        <v>1082</v>
      </c>
      <c r="B393" s="15"/>
      <c r="C393" s="15">
        <f t="shared" si="5"/>
        <v>51607.43</v>
      </c>
      <c r="D393" s="15">
        <v>51607.43</v>
      </c>
    </row>
    <row r="394" spans="1:4" s="21" customFormat="1" x14ac:dyDescent="0.2">
      <c r="A394" s="7" t="s">
        <v>1083</v>
      </c>
      <c r="B394" s="15">
        <v>106520.11</v>
      </c>
      <c r="C394" s="15">
        <f t="shared" si="5"/>
        <v>0</v>
      </c>
      <c r="D394" s="15">
        <v>106520.11</v>
      </c>
    </row>
    <row r="395" spans="1:4" s="21" customFormat="1" x14ac:dyDescent="0.2">
      <c r="A395" s="7" t="s">
        <v>1084</v>
      </c>
      <c r="B395" s="15"/>
      <c r="C395" s="15">
        <f t="shared" ref="C395:C458" si="6">D395-B395</f>
        <v>1040466.32</v>
      </c>
      <c r="D395" s="15">
        <v>1040466.32</v>
      </c>
    </row>
    <row r="396" spans="1:4" s="21" customFormat="1" x14ac:dyDescent="0.2">
      <c r="A396" s="7" t="s">
        <v>1085</v>
      </c>
      <c r="B396" s="15"/>
      <c r="C396" s="15">
        <f t="shared" si="6"/>
        <v>69317.509999999995</v>
      </c>
      <c r="D396" s="15">
        <v>69317.509999999995</v>
      </c>
    </row>
    <row r="397" spans="1:4" s="21" customFormat="1" x14ac:dyDescent="0.2">
      <c r="A397" s="7" t="s">
        <v>1086</v>
      </c>
      <c r="B397" s="15">
        <v>-7.43</v>
      </c>
      <c r="C397" s="15">
        <f t="shared" si="6"/>
        <v>65890.039999999994</v>
      </c>
      <c r="D397" s="15">
        <v>65882.61</v>
      </c>
    </row>
    <row r="398" spans="1:4" s="21" customFormat="1" x14ac:dyDescent="0.2">
      <c r="A398" s="7" t="s">
        <v>1087</v>
      </c>
      <c r="B398" s="15"/>
      <c r="C398" s="15">
        <f t="shared" si="6"/>
        <v>887460.32</v>
      </c>
      <c r="D398" s="15">
        <v>887460.32</v>
      </c>
    </row>
    <row r="399" spans="1:4" s="21" customFormat="1" x14ac:dyDescent="0.2">
      <c r="A399" s="7" t="s">
        <v>1088</v>
      </c>
      <c r="B399" s="15">
        <v>13.12</v>
      </c>
      <c r="C399" s="15">
        <f t="shared" si="6"/>
        <v>-74.95</v>
      </c>
      <c r="D399" s="15">
        <v>-61.83</v>
      </c>
    </row>
    <row r="400" spans="1:4" s="21" customFormat="1" x14ac:dyDescent="0.2">
      <c r="A400" s="7" t="s">
        <v>1089</v>
      </c>
      <c r="B400" s="15">
        <v>0</v>
      </c>
      <c r="C400" s="15">
        <f t="shared" si="6"/>
        <v>0</v>
      </c>
      <c r="D400" s="15">
        <v>0</v>
      </c>
    </row>
    <row r="401" spans="1:4" s="21" customFormat="1" x14ac:dyDescent="0.2">
      <c r="A401" s="7" t="s">
        <v>1090</v>
      </c>
      <c r="B401" s="15"/>
      <c r="C401" s="15">
        <f t="shared" si="6"/>
        <v>501301.58</v>
      </c>
      <c r="D401" s="15">
        <v>501301.58</v>
      </c>
    </row>
    <row r="402" spans="1:4" s="21" customFormat="1" x14ac:dyDescent="0.2">
      <c r="A402" s="7" t="s">
        <v>1091</v>
      </c>
      <c r="B402" s="15">
        <v>86417.919999999998</v>
      </c>
      <c r="C402" s="15">
        <f t="shared" si="6"/>
        <v>0</v>
      </c>
      <c r="D402" s="15">
        <v>86417.919999999998</v>
      </c>
    </row>
    <row r="403" spans="1:4" s="21" customFormat="1" x14ac:dyDescent="0.2">
      <c r="A403" s="7" t="s">
        <v>1092</v>
      </c>
      <c r="B403" s="15">
        <v>133582.44</v>
      </c>
      <c r="C403" s="15">
        <f t="shared" si="6"/>
        <v>65.190000000002328</v>
      </c>
      <c r="D403" s="15">
        <v>133647.63</v>
      </c>
    </row>
    <row r="404" spans="1:4" s="21" customFormat="1" x14ac:dyDescent="0.2">
      <c r="A404" s="7" t="s">
        <v>1093</v>
      </c>
      <c r="B404" s="15">
        <v>2134.02</v>
      </c>
      <c r="C404" s="15">
        <f t="shared" si="6"/>
        <v>-38.170000000000073</v>
      </c>
      <c r="D404" s="15">
        <v>2095.85</v>
      </c>
    </row>
    <row r="405" spans="1:4" s="21" customFormat="1" x14ac:dyDescent="0.2">
      <c r="A405" s="7" t="s">
        <v>1094</v>
      </c>
      <c r="B405" s="15">
        <v>216566.95</v>
      </c>
      <c r="C405" s="15">
        <f t="shared" si="6"/>
        <v>635690.14999999991</v>
      </c>
      <c r="D405" s="15">
        <v>852257.1</v>
      </c>
    </row>
    <row r="406" spans="1:4" s="21" customFormat="1" x14ac:dyDescent="0.2">
      <c r="A406" s="7" t="s">
        <v>1095</v>
      </c>
      <c r="B406" s="15"/>
      <c r="C406" s="15">
        <f t="shared" si="6"/>
        <v>0</v>
      </c>
      <c r="D406" s="15">
        <v>0</v>
      </c>
    </row>
    <row r="407" spans="1:4" s="21" customFormat="1" x14ac:dyDescent="0.2">
      <c r="A407" s="7" t="s">
        <v>1096</v>
      </c>
      <c r="B407" s="15">
        <v>0</v>
      </c>
      <c r="C407" s="15">
        <f t="shared" si="6"/>
        <v>0</v>
      </c>
      <c r="D407" s="15">
        <v>0</v>
      </c>
    </row>
    <row r="408" spans="1:4" s="21" customFormat="1" x14ac:dyDescent="0.2">
      <c r="A408" s="7" t="s">
        <v>1097</v>
      </c>
      <c r="B408" s="15">
        <v>30475.62</v>
      </c>
      <c r="C408" s="15">
        <f t="shared" si="6"/>
        <v>0</v>
      </c>
      <c r="D408" s="15">
        <v>30475.62</v>
      </c>
    </row>
    <row r="409" spans="1:4" s="21" customFormat="1" x14ac:dyDescent="0.2">
      <c r="A409" s="7" t="s">
        <v>1098</v>
      </c>
      <c r="B409" s="15">
        <v>36167.97</v>
      </c>
      <c r="C409" s="15">
        <f t="shared" si="6"/>
        <v>103102.35999999999</v>
      </c>
      <c r="D409" s="15">
        <v>139270.32999999999</v>
      </c>
    </row>
    <row r="410" spans="1:4" s="21" customFormat="1" x14ac:dyDescent="0.2">
      <c r="A410" s="7" t="s">
        <v>1099</v>
      </c>
      <c r="B410" s="15">
        <v>102954.81</v>
      </c>
      <c r="C410" s="15">
        <f t="shared" si="6"/>
        <v>154820.48000000001</v>
      </c>
      <c r="D410" s="15">
        <v>257775.29</v>
      </c>
    </row>
    <row r="411" spans="1:4" s="21" customFormat="1" x14ac:dyDescent="0.2">
      <c r="A411" s="7" t="s">
        <v>1100</v>
      </c>
      <c r="B411" s="15">
        <v>124883.27</v>
      </c>
      <c r="C411" s="15">
        <f t="shared" si="6"/>
        <v>71544.659999999989</v>
      </c>
      <c r="D411" s="15">
        <v>196427.93</v>
      </c>
    </row>
    <row r="412" spans="1:4" s="21" customFormat="1" x14ac:dyDescent="0.2">
      <c r="A412" s="7" t="s">
        <v>1101</v>
      </c>
      <c r="B412" s="15">
        <v>385069.63</v>
      </c>
      <c r="C412" s="15">
        <f t="shared" si="6"/>
        <v>23159.349999999977</v>
      </c>
      <c r="D412" s="15">
        <v>408228.98</v>
      </c>
    </row>
    <row r="413" spans="1:4" s="21" customFormat="1" x14ac:dyDescent="0.2">
      <c r="A413" s="7" t="s">
        <v>626</v>
      </c>
      <c r="B413" s="15">
        <v>68653</v>
      </c>
      <c r="C413" s="15">
        <f t="shared" si="6"/>
        <v>0</v>
      </c>
      <c r="D413" s="15">
        <v>68653</v>
      </c>
    </row>
    <row r="414" spans="1:4" s="21" customFormat="1" x14ac:dyDescent="0.2">
      <c r="A414" s="7" t="s">
        <v>1102</v>
      </c>
      <c r="B414" s="15"/>
      <c r="C414" s="15">
        <f t="shared" si="6"/>
        <v>7657.54</v>
      </c>
      <c r="D414" s="15">
        <v>7657.54</v>
      </c>
    </row>
    <row r="415" spans="1:4" s="21" customFormat="1" x14ac:dyDescent="0.2">
      <c r="A415" s="7" t="s">
        <v>1103</v>
      </c>
      <c r="B415" s="15"/>
      <c r="C415" s="15">
        <f t="shared" si="6"/>
        <v>42304.89</v>
      </c>
      <c r="D415" s="15">
        <v>42304.89</v>
      </c>
    </row>
    <row r="416" spans="1:4" s="21" customFormat="1" x14ac:dyDescent="0.2">
      <c r="A416" s="7" t="s">
        <v>1104</v>
      </c>
      <c r="B416" s="15">
        <v>156671.18</v>
      </c>
      <c r="C416" s="15">
        <f t="shared" si="6"/>
        <v>0</v>
      </c>
      <c r="D416" s="15">
        <v>156671.18</v>
      </c>
    </row>
    <row r="417" spans="1:4" s="21" customFormat="1" x14ac:dyDescent="0.2">
      <c r="A417" s="7" t="s">
        <v>1105</v>
      </c>
      <c r="B417" s="15">
        <v>2573.38</v>
      </c>
      <c r="C417" s="15">
        <f t="shared" si="6"/>
        <v>144143.01999999999</v>
      </c>
      <c r="D417" s="15">
        <v>146716.4</v>
      </c>
    </row>
    <row r="418" spans="1:4" s="21" customFormat="1" x14ac:dyDescent="0.2">
      <c r="A418" s="7" t="s">
        <v>1106</v>
      </c>
      <c r="B418" s="15"/>
      <c r="C418" s="15">
        <f t="shared" si="6"/>
        <v>17033.73</v>
      </c>
      <c r="D418" s="15">
        <v>17033.73</v>
      </c>
    </row>
    <row r="419" spans="1:4" s="21" customFormat="1" x14ac:dyDescent="0.2">
      <c r="A419" s="7" t="s">
        <v>1107</v>
      </c>
      <c r="B419" s="15">
        <v>559633.1</v>
      </c>
      <c r="C419" s="15">
        <f t="shared" si="6"/>
        <v>0</v>
      </c>
      <c r="D419" s="15">
        <v>559633.1</v>
      </c>
    </row>
    <row r="420" spans="1:4" s="21" customFormat="1" x14ac:dyDescent="0.2">
      <c r="A420" s="7" t="s">
        <v>54</v>
      </c>
      <c r="B420" s="15">
        <v>136514.78</v>
      </c>
      <c r="C420" s="15">
        <f t="shared" si="6"/>
        <v>0</v>
      </c>
      <c r="D420" s="15">
        <v>136514.78</v>
      </c>
    </row>
    <row r="421" spans="1:4" s="21" customFormat="1" x14ac:dyDescent="0.2">
      <c r="A421" s="7" t="s">
        <v>1108</v>
      </c>
      <c r="B421" s="15"/>
      <c r="C421" s="15">
        <f t="shared" si="6"/>
        <v>18000</v>
      </c>
      <c r="D421" s="15">
        <v>18000</v>
      </c>
    </row>
    <row r="422" spans="1:4" s="21" customFormat="1" x14ac:dyDescent="0.2">
      <c r="A422" s="7" t="s">
        <v>1109</v>
      </c>
      <c r="B422" s="15"/>
      <c r="C422" s="15">
        <f t="shared" si="6"/>
        <v>4466.91</v>
      </c>
      <c r="D422" s="15">
        <v>4466.91</v>
      </c>
    </row>
    <row r="423" spans="1:4" s="21" customFormat="1" x14ac:dyDescent="0.2">
      <c r="A423" s="7" t="s">
        <v>1110</v>
      </c>
      <c r="B423" s="15"/>
      <c r="C423" s="15">
        <f t="shared" si="6"/>
        <v>0</v>
      </c>
      <c r="D423" s="15">
        <v>0</v>
      </c>
    </row>
    <row r="424" spans="1:4" s="21" customFormat="1" x14ac:dyDescent="0.2">
      <c r="A424" s="7" t="s">
        <v>1111</v>
      </c>
      <c r="B424" s="15">
        <v>11581.51</v>
      </c>
      <c r="C424" s="15">
        <f t="shared" si="6"/>
        <v>0</v>
      </c>
      <c r="D424" s="15">
        <v>11581.51</v>
      </c>
    </row>
    <row r="425" spans="1:4" s="21" customFormat="1" x14ac:dyDescent="0.2">
      <c r="A425" s="7" t="s">
        <v>1112</v>
      </c>
      <c r="B425" s="15">
        <v>2400</v>
      </c>
      <c r="C425" s="15">
        <f t="shared" si="6"/>
        <v>0</v>
      </c>
      <c r="D425" s="15">
        <v>2400</v>
      </c>
    </row>
    <row r="426" spans="1:4" s="21" customFormat="1" x14ac:dyDescent="0.2">
      <c r="A426" s="7" t="s">
        <v>1113</v>
      </c>
      <c r="B426" s="15">
        <v>934578.46</v>
      </c>
      <c r="C426" s="15">
        <f t="shared" si="6"/>
        <v>37350.070000000065</v>
      </c>
      <c r="D426" s="15">
        <v>971928.53</v>
      </c>
    </row>
    <row r="427" spans="1:4" s="21" customFormat="1" x14ac:dyDescent="0.2">
      <c r="A427" s="7" t="s">
        <v>1114</v>
      </c>
      <c r="B427" s="15">
        <v>326153.78000000003</v>
      </c>
      <c r="C427" s="15">
        <f t="shared" si="6"/>
        <v>366620.53999999992</v>
      </c>
      <c r="D427" s="15">
        <v>692774.32</v>
      </c>
    </row>
    <row r="428" spans="1:4" s="21" customFormat="1" x14ac:dyDescent="0.2">
      <c r="A428" s="7" t="s">
        <v>55</v>
      </c>
      <c r="B428" s="15">
        <v>212095.94</v>
      </c>
      <c r="C428" s="15">
        <f t="shared" si="6"/>
        <v>0</v>
      </c>
      <c r="D428" s="15">
        <v>212095.94</v>
      </c>
    </row>
    <row r="429" spans="1:4" s="21" customFormat="1" x14ac:dyDescent="0.2">
      <c r="A429" s="7" t="s">
        <v>56</v>
      </c>
      <c r="B429" s="15">
        <v>249868.9</v>
      </c>
      <c r="C429" s="15">
        <f t="shared" si="6"/>
        <v>0</v>
      </c>
      <c r="D429" s="15">
        <v>249868.9</v>
      </c>
    </row>
    <row r="430" spans="1:4" s="21" customFormat="1" x14ac:dyDescent="0.2">
      <c r="A430" s="7" t="s">
        <v>1115</v>
      </c>
      <c r="B430" s="15">
        <v>83430.83</v>
      </c>
      <c r="C430" s="15">
        <f t="shared" si="6"/>
        <v>0</v>
      </c>
      <c r="D430" s="15">
        <v>83430.83</v>
      </c>
    </row>
    <row r="431" spans="1:4" s="21" customFormat="1" x14ac:dyDescent="0.2">
      <c r="A431" s="7" t="s">
        <v>1116</v>
      </c>
      <c r="B431" s="15">
        <v>0</v>
      </c>
      <c r="C431" s="15">
        <f t="shared" si="6"/>
        <v>524982.36</v>
      </c>
      <c r="D431" s="15">
        <v>524982.36</v>
      </c>
    </row>
    <row r="432" spans="1:4" s="21" customFormat="1" x14ac:dyDescent="0.2">
      <c r="A432" s="7" t="s">
        <v>1117</v>
      </c>
      <c r="B432" s="15"/>
      <c r="C432" s="15">
        <f t="shared" si="6"/>
        <v>130170.22</v>
      </c>
      <c r="D432" s="15">
        <v>130170.22</v>
      </c>
    </row>
    <row r="433" spans="1:4" s="21" customFormat="1" x14ac:dyDescent="0.2">
      <c r="A433" s="7" t="s">
        <v>57</v>
      </c>
      <c r="B433" s="15">
        <v>316637.28000000003</v>
      </c>
      <c r="C433" s="15">
        <f t="shared" si="6"/>
        <v>0</v>
      </c>
      <c r="D433" s="15">
        <v>316637.28000000003</v>
      </c>
    </row>
    <row r="434" spans="1:4" s="21" customFormat="1" x14ac:dyDescent="0.2">
      <c r="A434" s="7" t="s">
        <v>1118</v>
      </c>
      <c r="B434" s="15">
        <v>10292.64</v>
      </c>
      <c r="C434" s="15">
        <f t="shared" si="6"/>
        <v>211647.41999999998</v>
      </c>
      <c r="D434" s="15">
        <v>221940.06</v>
      </c>
    </row>
    <row r="435" spans="1:4" s="21" customFormat="1" x14ac:dyDescent="0.2">
      <c r="A435" s="7" t="s">
        <v>1119</v>
      </c>
      <c r="B435" s="15"/>
      <c r="C435" s="15">
        <f t="shared" si="6"/>
        <v>768940.84</v>
      </c>
      <c r="D435" s="15">
        <v>768940.84</v>
      </c>
    </row>
    <row r="436" spans="1:4" s="21" customFormat="1" x14ac:dyDescent="0.2">
      <c r="A436" s="7" t="s">
        <v>58</v>
      </c>
      <c r="B436" s="15">
        <v>1642039.15</v>
      </c>
      <c r="C436" s="15">
        <f t="shared" si="6"/>
        <v>0</v>
      </c>
      <c r="D436" s="15">
        <v>1642039.15</v>
      </c>
    </row>
    <row r="437" spans="1:4" s="21" customFormat="1" x14ac:dyDescent="0.2">
      <c r="A437" s="7" t="s">
        <v>1120</v>
      </c>
      <c r="B437" s="15"/>
      <c r="C437" s="15">
        <f t="shared" si="6"/>
        <v>29749.08</v>
      </c>
      <c r="D437" s="15">
        <v>29749.08</v>
      </c>
    </row>
    <row r="438" spans="1:4" s="21" customFormat="1" x14ac:dyDescent="0.2">
      <c r="A438" s="7" t="s">
        <v>1121</v>
      </c>
      <c r="B438" s="15"/>
      <c r="C438" s="15">
        <f t="shared" si="6"/>
        <v>303730.03000000003</v>
      </c>
      <c r="D438" s="15">
        <v>303730.03000000003</v>
      </c>
    </row>
    <row r="439" spans="1:4" s="21" customFormat="1" x14ac:dyDescent="0.2">
      <c r="A439" s="7" t="s">
        <v>1122</v>
      </c>
      <c r="B439" s="15"/>
      <c r="C439" s="15">
        <f t="shared" si="6"/>
        <v>33457.19</v>
      </c>
      <c r="D439" s="15">
        <v>33457.19</v>
      </c>
    </row>
    <row r="440" spans="1:4" s="21" customFormat="1" x14ac:dyDescent="0.2">
      <c r="A440" s="7" t="s">
        <v>59</v>
      </c>
      <c r="B440" s="15">
        <v>2414515.63</v>
      </c>
      <c r="C440" s="15">
        <f t="shared" si="6"/>
        <v>0</v>
      </c>
      <c r="D440" s="15">
        <v>2414515.63</v>
      </c>
    </row>
    <row r="441" spans="1:4" s="21" customFormat="1" x14ac:dyDescent="0.2">
      <c r="A441" s="7" t="s">
        <v>1123</v>
      </c>
      <c r="B441" s="15">
        <v>1638958.19</v>
      </c>
      <c r="C441" s="15">
        <f t="shared" si="6"/>
        <v>782057.35000000009</v>
      </c>
      <c r="D441" s="15">
        <v>2421015.54</v>
      </c>
    </row>
    <row r="442" spans="1:4" s="21" customFormat="1" x14ac:dyDescent="0.2">
      <c r="A442" s="7" t="s">
        <v>1124</v>
      </c>
      <c r="B442" s="15"/>
      <c r="C442" s="15">
        <f t="shared" si="6"/>
        <v>171598.97</v>
      </c>
      <c r="D442" s="15">
        <v>171598.97</v>
      </c>
    </row>
    <row r="443" spans="1:4" s="21" customFormat="1" x14ac:dyDescent="0.2">
      <c r="A443" s="7" t="s">
        <v>1125</v>
      </c>
      <c r="B443" s="15">
        <v>26022.83</v>
      </c>
      <c r="C443" s="15">
        <f t="shared" si="6"/>
        <v>1274036.3599999999</v>
      </c>
      <c r="D443" s="15">
        <v>1300059.19</v>
      </c>
    </row>
    <row r="444" spans="1:4" s="21" customFormat="1" x14ac:dyDescent="0.2">
      <c r="A444" s="7" t="s">
        <v>1126</v>
      </c>
      <c r="B444" s="15">
        <v>38058.589999999997</v>
      </c>
      <c r="C444" s="15">
        <f t="shared" si="6"/>
        <v>0</v>
      </c>
      <c r="D444" s="15">
        <v>38058.589999999997</v>
      </c>
    </row>
    <row r="445" spans="1:4" s="21" customFormat="1" x14ac:dyDescent="0.2">
      <c r="A445" s="7" t="s">
        <v>60</v>
      </c>
      <c r="B445" s="15">
        <v>33328.51</v>
      </c>
      <c r="C445" s="15">
        <f t="shared" si="6"/>
        <v>0</v>
      </c>
      <c r="D445" s="15">
        <v>33328.51</v>
      </c>
    </row>
    <row r="446" spans="1:4" s="21" customFormat="1" x14ac:dyDescent="0.2">
      <c r="A446" s="7" t="s">
        <v>1127</v>
      </c>
      <c r="B446" s="15"/>
      <c r="C446" s="15">
        <f t="shared" si="6"/>
        <v>614814.82999999996</v>
      </c>
      <c r="D446" s="15">
        <v>614814.82999999996</v>
      </c>
    </row>
    <row r="447" spans="1:4" s="21" customFormat="1" x14ac:dyDescent="0.2">
      <c r="A447" s="7" t="s">
        <v>627</v>
      </c>
      <c r="B447" s="15">
        <v>641232.67000000004</v>
      </c>
      <c r="C447" s="15">
        <f t="shared" si="6"/>
        <v>0</v>
      </c>
      <c r="D447" s="15">
        <v>641232.67000000004</v>
      </c>
    </row>
    <row r="448" spans="1:4" s="21" customFormat="1" x14ac:dyDescent="0.2">
      <c r="A448" s="7" t="s">
        <v>1128</v>
      </c>
      <c r="B448" s="15">
        <v>185318.84</v>
      </c>
      <c r="C448" s="15">
        <f t="shared" si="6"/>
        <v>1405559.75</v>
      </c>
      <c r="D448" s="15">
        <v>1590878.59</v>
      </c>
    </row>
    <row r="449" spans="1:4" s="21" customFormat="1" x14ac:dyDescent="0.2">
      <c r="A449" s="7" t="s">
        <v>1129</v>
      </c>
      <c r="B449" s="15"/>
      <c r="C449" s="15">
        <f t="shared" si="6"/>
        <v>59337.25</v>
      </c>
      <c r="D449" s="15">
        <v>59337.25</v>
      </c>
    </row>
    <row r="450" spans="1:4" s="21" customFormat="1" x14ac:dyDescent="0.2">
      <c r="A450" s="7" t="s">
        <v>1130</v>
      </c>
      <c r="B450" s="15"/>
      <c r="C450" s="15">
        <f t="shared" si="6"/>
        <v>256285.08</v>
      </c>
      <c r="D450" s="15">
        <v>256285.08</v>
      </c>
    </row>
    <row r="451" spans="1:4" s="21" customFormat="1" x14ac:dyDescent="0.2">
      <c r="A451" s="7" t="s">
        <v>1131</v>
      </c>
      <c r="B451" s="15">
        <v>19617.86</v>
      </c>
      <c r="C451" s="15">
        <f t="shared" si="6"/>
        <v>765104.74</v>
      </c>
      <c r="D451" s="15">
        <v>784722.6</v>
      </c>
    </row>
    <row r="452" spans="1:4" s="21" customFormat="1" x14ac:dyDescent="0.2">
      <c r="A452" s="7" t="s">
        <v>1132</v>
      </c>
      <c r="B452" s="15"/>
      <c r="C452" s="15">
        <f t="shared" si="6"/>
        <v>14344.97</v>
      </c>
      <c r="D452" s="15">
        <v>14344.97</v>
      </c>
    </row>
    <row r="453" spans="1:4" s="21" customFormat="1" x14ac:dyDescent="0.2">
      <c r="A453" s="7" t="s">
        <v>1133</v>
      </c>
      <c r="B453" s="15">
        <v>326153.8</v>
      </c>
      <c r="C453" s="15">
        <f t="shared" si="6"/>
        <v>446536.84</v>
      </c>
      <c r="D453" s="15">
        <v>772690.64</v>
      </c>
    </row>
    <row r="454" spans="1:4" s="21" customFormat="1" x14ac:dyDescent="0.2">
      <c r="A454" s="7" t="s">
        <v>1134</v>
      </c>
      <c r="B454" s="15"/>
      <c r="C454" s="15">
        <f t="shared" si="6"/>
        <v>87956.58</v>
      </c>
      <c r="D454" s="15">
        <v>87956.58</v>
      </c>
    </row>
    <row r="455" spans="1:4" s="21" customFormat="1" x14ac:dyDescent="0.2">
      <c r="A455" s="7" t="s">
        <v>1135</v>
      </c>
      <c r="B455" s="15"/>
      <c r="C455" s="15">
        <f t="shared" si="6"/>
        <v>81149.179999999993</v>
      </c>
      <c r="D455" s="15">
        <v>81149.179999999993</v>
      </c>
    </row>
    <row r="456" spans="1:4" s="21" customFormat="1" x14ac:dyDescent="0.2">
      <c r="A456" s="7" t="s">
        <v>629</v>
      </c>
      <c r="B456" s="15">
        <v>309360</v>
      </c>
      <c r="C456" s="15">
        <f t="shared" si="6"/>
        <v>0</v>
      </c>
      <c r="D456" s="15">
        <v>309360</v>
      </c>
    </row>
    <row r="457" spans="1:4" s="21" customFormat="1" x14ac:dyDescent="0.2">
      <c r="A457" s="7" t="s">
        <v>1136</v>
      </c>
      <c r="B457" s="15">
        <v>35219.760000000002</v>
      </c>
      <c r="C457" s="15">
        <f t="shared" si="6"/>
        <v>115.25</v>
      </c>
      <c r="D457" s="15">
        <v>35335.01</v>
      </c>
    </row>
    <row r="458" spans="1:4" s="21" customFormat="1" x14ac:dyDescent="0.2">
      <c r="A458" s="7" t="s">
        <v>1137</v>
      </c>
      <c r="B458" s="15"/>
      <c r="C458" s="15">
        <f t="shared" si="6"/>
        <v>417231.14</v>
      </c>
      <c r="D458" s="15">
        <v>417231.14</v>
      </c>
    </row>
    <row r="459" spans="1:4" s="21" customFormat="1" x14ac:dyDescent="0.2">
      <c r="A459" s="7" t="s">
        <v>1138</v>
      </c>
      <c r="B459" s="15"/>
      <c r="C459" s="15">
        <f t="shared" ref="C459:C522" si="7">D459-B459</f>
        <v>84399.37</v>
      </c>
      <c r="D459" s="15">
        <v>84399.37</v>
      </c>
    </row>
    <row r="460" spans="1:4" s="21" customFormat="1" x14ac:dyDescent="0.2">
      <c r="A460" s="7" t="s">
        <v>1139</v>
      </c>
      <c r="B460" s="15">
        <v>2573.38</v>
      </c>
      <c r="C460" s="15">
        <f t="shared" si="7"/>
        <v>175878.44999999998</v>
      </c>
      <c r="D460" s="15">
        <v>178451.83</v>
      </c>
    </row>
    <row r="461" spans="1:4" s="21" customFormat="1" x14ac:dyDescent="0.2">
      <c r="A461" s="7" t="s">
        <v>630</v>
      </c>
      <c r="B461" s="15">
        <v>20005.080000000002</v>
      </c>
      <c r="C461" s="15">
        <f t="shared" si="7"/>
        <v>0</v>
      </c>
      <c r="D461" s="15">
        <v>20005.080000000002</v>
      </c>
    </row>
    <row r="462" spans="1:4" s="21" customFormat="1" x14ac:dyDescent="0.2">
      <c r="A462" s="7" t="s">
        <v>61</v>
      </c>
      <c r="B462" s="15">
        <v>110797.41</v>
      </c>
      <c r="C462" s="15">
        <f t="shared" si="7"/>
        <v>0</v>
      </c>
      <c r="D462" s="15">
        <v>110797.41</v>
      </c>
    </row>
    <row r="463" spans="1:4" s="21" customFormat="1" x14ac:dyDescent="0.2">
      <c r="A463" s="7" t="s">
        <v>1140</v>
      </c>
      <c r="B463" s="15"/>
      <c r="C463" s="15">
        <f t="shared" si="7"/>
        <v>17284.77</v>
      </c>
      <c r="D463" s="15">
        <v>17284.77</v>
      </c>
    </row>
    <row r="464" spans="1:4" s="21" customFormat="1" x14ac:dyDescent="0.2">
      <c r="A464" s="7" t="s">
        <v>1141</v>
      </c>
      <c r="B464" s="15">
        <v>0</v>
      </c>
      <c r="C464" s="15">
        <f t="shared" si="7"/>
        <v>0</v>
      </c>
      <c r="D464" s="15">
        <v>0</v>
      </c>
    </row>
    <row r="465" spans="1:4" s="21" customFormat="1" x14ac:dyDescent="0.2">
      <c r="A465" s="7" t="s">
        <v>1142</v>
      </c>
      <c r="B465" s="15"/>
      <c r="C465" s="15">
        <f t="shared" si="7"/>
        <v>0</v>
      </c>
      <c r="D465" s="15">
        <v>0</v>
      </c>
    </row>
    <row r="466" spans="1:4" s="21" customFormat="1" x14ac:dyDescent="0.2">
      <c r="A466" s="7" t="s">
        <v>1143</v>
      </c>
      <c r="B466" s="15">
        <v>-556.67999999999995</v>
      </c>
      <c r="C466" s="15">
        <f t="shared" si="7"/>
        <v>1069.03</v>
      </c>
      <c r="D466" s="15">
        <v>512.35</v>
      </c>
    </row>
    <row r="467" spans="1:4" s="21" customFormat="1" x14ac:dyDescent="0.2">
      <c r="A467" s="7" t="s">
        <v>1144</v>
      </c>
      <c r="B467" s="15">
        <v>1125072.6399999999</v>
      </c>
      <c r="C467" s="15">
        <f t="shared" si="7"/>
        <v>160230.81000000006</v>
      </c>
      <c r="D467" s="15">
        <v>1285303.45</v>
      </c>
    </row>
    <row r="468" spans="1:4" s="21" customFormat="1" x14ac:dyDescent="0.2">
      <c r="A468" s="7" t="s">
        <v>1145</v>
      </c>
      <c r="B468" s="15">
        <v>3849.55</v>
      </c>
      <c r="C468" s="15">
        <f t="shared" si="7"/>
        <v>150983.19</v>
      </c>
      <c r="D468" s="15">
        <v>154832.74</v>
      </c>
    </row>
    <row r="469" spans="1:4" s="21" customFormat="1" x14ac:dyDescent="0.2">
      <c r="A469" s="7" t="s">
        <v>1146</v>
      </c>
      <c r="B469" s="15">
        <v>76057.63</v>
      </c>
      <c r="C469" s="15">
        <f t="shared" si="7"/>
        <v>0</v>
      </c>
      <c r="D469" s="15">
        <v>76057.63</v>
      </c>
    </row>
    <row r="470" spans="1:4" s="21" customFormat="1" x14ac:dyDescent="0.2">
      <c r="A470" s="7" t="s">
        <v>1147</v>
      </c>
      <c r="B470" s="15"/>
      <c r="C470" s="15">
        <f t="shared" si="7"/>
        <v>264366.53000000003</v>
      </c>
      <c r="D470" s="15">
        <v>264366.53000000003</v>
      </c>
    </row>
    <row r="471" spans="1:4" s="21" customFormat="1" x14ac:dyDescent="0.2">
      <c r="A471" s="7" t="s">
        <v>1148</v>
      </c>
      <c r="B471" s="15">
        <v>321289.46999999997</v>
      </c>
      <c r="C471" s="15">
        <f t="shared" si="7"/>
        <v>33183.290000000037</v>
      </c>
      <c r="D471" s="15">
        <v>354472.76</v>
      </c>
    </row>
    <row r="472" spans="1:4" s="21" customFormat="1" x14ac:dyDescent="0.2">
      <c r="A472" s="7" t="s">
        <v>1149</v>
      </c>
      <c r="B472" s="15"/>
      <c r="C472" s="15">
        <f t="shared" si="7"/>
        <v>0</v>
      </c>
      <c r="D472" s="15">
        <v>0</v>
      </c>
    </row>
    <row r="473" spans="1:4" s="21" customFormat="1" x14ac:dyDescent="0.2">
      <c r="A473" s="7" t="s">
        <v>1150</v>
      </c>
      <c r="B473" s="15">
        <v>229598.43</v>
      </c>
      <c r="C473" s="15">
        <f t="shared" si="7"/>
        <v>75065.510000000009</v>
      </c>
      <c r="D473" s="15">
        <v>304663.94</v>
      </c>
    </row>
    <row r="474" spans="1:4" s="21" customFormat="1" x14ac:dyDescent="0.2">
      <c r="A474" s="7" t="s">
        <v>1151</v>
      </c>
      <c r="B474" s="15">
        <v>2400</v>
      </c>
      <c r="C474" s="15">
        <f t="shared" si="7"/>
        <v>0</v>
      </c>
      <c r="D474" s="15">
        <v>2400</v>
      </c>
    </row>
    <row r="475" spans="1:4" s="21" customFormat="1" x14ac:dyDescent="0.2">
      <c r="A475" s="7" t="s">
        <v>1152</v>
      </c>
      <c r="B475" s="15">
        <v>293024.87</v>
      </c>
      <c r="C475" s="15">
        <f t="shared" si="7"/>
        <v>0</v>
      </c>
      <c r="D475" s="15">
        <v>293024.87</v>
      </c>
    </row>
    <row r="476" spans="1:4" s="21" customFormat="1" x14ac:dyDescent="0.2">
      <c r="A476" s="7" t="s">
        <v>1153</v>
      </c>
      <c r="B476" s="15">
        <v>150977.5</v>
      </c>
      <c r="C476" s="15">
        <f t="shared" si="7"/>
        <v>122035.70000000001</v>
      </c>
      <c r="D476" s="15">
        <v>273013.2</v>
      </c>
    </row>
    <row r="477" spans="1:4" s="21" customFormat="1" x14ac:dyDescent="0.2">
      <c r="A477" s="7" t="s">
        <v>62</v>
      </c>
      <c r="B477" s="15">
        <v>580545.35</v>
      </c>
      <c r="C477" s="15">
        <f t="shared" si="7"/>
        <v>0</v>
      </c>
      <c r="D477" s="15">
        <v>580545.35</v>
      </c>
    </row>
    <row r="478" spans="1:4" s="21" customFormat="1" x14ac:dyDescent="0.2">
      <c r="A478" s="7" t="s">
        <v>1154</v>
      </c>
      <c r="B478" s="15">
        <v>3860184.95</v>
      </c>
      <c r="C478" s="15">
        <f t="shared" si="7"/>
        <v>0</v>
      </c>
      <c r="D478" s="15">
        <v>3860184.95</v>
      </c>
    </row>
    <row r="479" spans="1:4" s="21" customFormat="1" x14ac:dyDescent="0.2">
      <c r="A479" s="7" t="s">
        <v>1155</v>
      </c>
      <c r="B479" s="15"/>
      <c r="C479" s="15">
        <f t="shared" si="7"/>
        <v>388600.6</v>
      </c>
      <c r="D479" s="15">
        <v>388600.6</v>
      </c>
    </row>
    <row r="480" spans="1:4" s="21" customFormat="1" x14ac:dyDescent="0.2">
      <c r="A480" s="7" t="s">
        <v>1156</v>
      </c>
      <c r="B480" s="15"/>
      <c r="C480" s="15">
        <f t="shared" si="7"/>
        <v>0</v>
      </c>
      <c r="D480" s="15">
        <v>0</v>
      </c>
    </row>
    <row r="481" spans="1:4" s="21" customFormat="1" x14ac:dyDescent="0.2">
      <c r="A481" s="7" t="s">
        <v>64</v>
      </c>
      <c r="B481" s="15">
        <v>305512.27</v>
      </c>
      <c r="C481" s="15">
        <f t="shared" si="7"/>
        <v>0</v>
      </c>
      <c r="D481" s="15">
        <v>305512.27</v>
      </c>
    </row>
    <row r="482" spans="1:4" s="21" customFormat="1" x14ac:dyDescent="0.2">
      <c r="A482" s="7" t="s">
        <v>1157</v>
      </c>
      <c r="B482" s="15"/>
      <c r="C482" s="15">
        <f t="shared" si="7"/>
        <v>1933863.16</v>
      </c>
      <c r="D482" s="15">
        <v>1933863.16</v>
      </c>
    </row>
    <row r="483" spans="1:4" s="21" customFormat="1" x14ac:dyDescent="0.2">
      <c r="A483" s="7" t="s">
        <v>1158</v>
      </c>
      <c r="B483" s="15"/>
      <c r="C483" s="15">
        <f t="shared" si="7"/>
        <v>138.24</v>
      </c>
      <c r="D483" s="15">
        <v>138.24</v>
      </c>
    </row>
    <row r="484" spans="1:4" s="21" customFormat="1" x14ac:dyDescent="0.2">
      <c r="A484" s="7" t="s">
        <v>1159</v>
      </c>
      <c r="B484" s="15">
        <v>3998.6</v>
      </c>
      <c r="C484" s="15">
        <f t="shared" si="7"/>
        <v>1049329.3499999999</v>
      </c>
      <c r="D484" s="15">
        <v>1053327.95</v>
      </c>
    </row>
    <row r="485" spans="1:4" s="21" customFormat="1" x14ac:dyDescent="0.2">
      <c r="A485" s="7" t="s">
        <v>1160</v>
      </c>
      <c r="B485" s="15"/>
      <c r="C485" s="15">
        <f t="shared" si="7"/>
        <v>93636.39</v>
      </c>
      <c r="D485" s="15">
        <v>93636.39</v>
      </c>
    </row>
    <row r="486" spans="1:4" s="21" customFormat="1" x14ac:dyDescent="0.2">
      <c r="A486" s="7" t="s">
        <v>1161</v>
      </c>
      <c r="B486" s="15">
        <v>250776.71</v>
      </c>
      <c r="C486" s="15">
        <f t="shared" si="7"/>
        <v>0</v>
      </c>
      <c r="D486" s="15">
        <v>250776.71</v>
      </c>
    </row>
    <row r="487" spans="1:4" s="21" customFormat="1" x14ac:dyDescent="0.2">
      <c r="A487" s="7" t="s">
        <v>65</v>
      </c>
      <c r="B487" s="15">
        <v>1331835.29</v>
      </c>
      <c r="C487" s="15">
        <f t="shared" si="7"/>
        <v>0</v>
      </c>
      <c r="D487" s="15">
        <v>1331835.29</v>
      </c>
    </row>
    <row r="488" spans="1:4" s="21" customFormat="1" x14ac:dyDescent="0.2">
      <c r="A488" s="7" t="s">
        <v>1162</v>
      </c>
      <c r="B488" s="15"/>
      <c r="C488" s="15">
        <f t="shared" si="7"/>
        <v>1036.77</v>
      </c>
      <c r="D488" s="15">
        <v>1036.77</v>
      </c>
    </row>
    <row r="489" spans="1:4" s="21" customFormat="1" x14ac:dyDescent="0.2">
      <c r="A489" s="7" t="s">
        <v>1163</v>
      </c>
      <c r="B489" s="15">
        <v>14058.3</v>
      </c>
      <c r="C489" s="15">
        <f t="shared" si="7"/>
        <v>0</v>
      </c>
      <c r="D489" s="15">
        <v>14058.3</v>
      </c>
    </row>
    <row r="490" spans="1:4" s="21" customFormat="1" x14ac:dyDescent="0.2">
      <c r="A490" s="7" t="s">
        <v>1164</v>
      </c>
      <c r="B490" s="15"/>
      <c r="C490" s="15">
        <f t="shared" si="7"/>
        <v>299790.15999999997</v>
      </c>
      <c r="D490" s="15">
        <v>299790.15999999997</v>
      </c>
    </row>
    <row r="491" spans="1:4" s="21" customFormat="1" x14ac:dyDescent="0.2">
      <c r="A491" s="7" t="s">
        <v>1165</v>
      </c>
      <c r="B491" s="15"/>
      <c r="C491" s="15">
        <f t="shared" si="7"/>
        <v>0</v>
      </c>
      <c r="D491" s="15">
        <v>0</v>
      </c>
    </row>
    <row r="492" spans="1:4" s="21" customFormat="1" x14ac:dyDescent="0.2">
      <c r="A492" s="7" t="s">
        <v>1166</v>
      </c>
      <c r="B492" s="15"/>
      <c r="C492" s="15">
        <f t="shared" si="7"/>
        <v>4963.03</v>
      </c>
      <c r="D492" s="15">
        <v>4963.03</v>
      </c>
    </row>
    <row r="493" spans="1:4" s="21" customFormat="1" x14ac:dyDescent="0.2">
      <c r="A493" s="7" t="s">
        <v>1167</v>
      </c>
      <c r="B493" s="15">
        <v>921615.46</v>
      </c>
      <c r="C493" s="15">
        <f t="shared" si="7"/>
        <v>-5.9999999939464033E-2</v>
      </c>
      <c r="D493" s="15">
        <v>921615.4</v>
      </c>
    </row>
    <row r="494" spans="1:4" s="21" customFormat="1" x14ac:dyDescent="0.2">
      <c r="A494" s="7" t="s">
        <v>1168</v>
      </c>
      <c r="B494" s="15">
        <v>184546.63</v>
      </c>
      <c r="C494" s="15">
        <f t="shared" si="7"/>
        <v>119202.63</v>
      </c>
      <c r="D494" s="15">
        <v>303749.26</v>
      </c>
    </row>
    <row r="495" spans="1:4" s="21" customFormat="1" x14ac:dyDescent="0.2">
      <c r="A495" s="7" t="s">
        <v>1169</v>
      </c>
      <c r="B495" s="15"/>
      <c r="C495" s="15">
        <f t="shared" si="7"/>
        <v>10000</v>
      </c>
      <c r="D495" s="15">
        <v>10000</v>
      </c>
    </row>
    <row r="496" spans="1:4" s="21" customFormat="1" x14ac:dyDescent="0.2">
      <c r="A496" s="7" t="s">
        <v>1170</v>
      </c>
      <c r="B496" s="15">
        <v>209914.49</v>
      </c>
      <c r="C496" s="15">
        <f t="shared" si="7"/>
        <v>-2486.7099999999919</v>
      </c>
      <c r="D496" s="15">
        <v>207427.78</v>
      </c>
    </row>
    <row r="497" spans="1:4" s="21" customFormat="1" x14ac:dyDescent="0.2">
      <c r="A497" s="7" t="s">
        <v>1171</v>
      </c>
      <c r="B497" s="15">
        <v>0</v>
      </c>
      <c r="C497" s="15">
        <f t="shared" si="7"/>
        <v>0</v>
      </c>
      <c r="D497" s="15">
        <v>0</v>
      </c>
    </row>
    <row r="498" spans="1:4" s="21" customFormat="1" x14ac:dyDescent="0.2">
      <c r="A498" s="7" t="s">
        <v>1172</v>
      </c>
      <c r="B498" s="15"/>
      <c r="C498" s="15">
        <f t="shared" si="7"/>
        <v>169694.13</v>
      </c>
      <c r="D498" s="15">
        <v>169694.13</v>
      </c>
    </row>
    <row r="499" spans="1:4" s="21" customFormat="1" x14ac:dyDescent="0.2">
      <c r="A499" s="7" t="s">
        <v>1173</v>
      </c>
      <c r="B499" s="15"/>
      <c r="C499" s="15">
        <f t="shared" si="7"/>
        <v>34078.79</v>
      </c>
      <c r="D499" s="15">
        <v>34078.79</v>
      </c>
    </row>
    <row r="500" spans="1:4" s="21" customFormat="1" x14ac:dyDescent="0.2">
      <c r="A500" s="7" t="s">
        <v>1174</v>
      </c>
      <c r="B500" s="15"/>
      <c r="C500" s="15">
        <f t="shared" si="7"/>
        <v>46.3</v>
      </c>
      <c r="D500" s="15">
        <v>46.3</v>
      </c>
    </row>
    <row r="501" spans="1:4" s="21" customFormat="1" x14ac:dyDescent="0.2">
      <c r="A501" s="7" t="s">
        <v>1175</v>
      </c>
      <c r="B501" s="15"/>
      <c r="C501" s="15">
        <f t="shared" si="7"/>
        <v>4184156.86</v>
      </c>
      <c r="D501" s="15">
        <v>4184156.86</v>
      </c>
    </row>
    <row r="502" spans="1:4" s="21" customFormat="1" x14ac:dyDescent="0.2">
      <c r="A502" s="7" t="s">
        <v>1176</v>
      </c>
      <c r="B502" s="15">
        <v>22650.03</v>
      </c>
      <c r="C502" s="15">
        <f t="shared" si="7"/>
        <v>0</v>
      </c>
      <c r="D502" s="15">
        <v>22650.03</v>
      </c>
    </row>
    <row r="503" spans="1:4" s="21" customFormat="1" x14ac:dyDescent="0.2">
      <c r="A503" s="7" t="s">
        <v>1177</v>
      </c>
      <c r="B503" s="15"/>
      <c r="C503" s="15">
        <f t="shared" si="7"/>
        <v>564575.37</v>
      </c>
      <c r="D503" s="15">
        <v>564575.37</v>
      </c>
    </row>
    <row r="504" spans="1:4" s="21" customFormat="1" x14ac:dyDescent="0.2">
      <c r="A504" s="7" t="s">
        <v>66</v>
      </c>
      <c r="B504" s="15">
        <v>0.01</v>
      </c>
      <c r="C504" s="15">
        <f t="shared" si="7"/>
        <v>0</v>
      </c>
      <c r="D504" s="15">
        <v>0.01</v>
      </c>
    </row>
    <row r="505" spans="1:4" s="21" customFormat="1" x14ac:dyDescent="0.2">
      <c r="A505" s="7" t="s">
        <v>1178</v>
      </c>
      <c r="B505" s="15"/>
      <c r="C505" s="15">
        <f t="shared" si="7"/>
        <v>83040.25</v>
      </c>
      <c r="D505" s="15">
        <v>83040.25</v>
      </c>
    </row>
    <row r="506" spans="1:4" s="21" customFormat="1" x14ac:dyDescent="0.2">
      <c r="A506" s="7" t="s">
        <v>1179</v>
      </c>
      <c r="B506" s="15"/>
      <c r="C506" s="15">
        <f t="shared" si="7"/>
        <v>245635.7</v>
      </c>
      <c r="D506" s="15">
        <v>245635.7</v>
      </c>
    </row>
    <row r="507" spans="1:4" s="21" customFormat="1" x14ac:dyDescent="0.2">
      <c r="A507" s="7" t="s">
        <v>1180</v>
      </c>
      <c r="B507" s="15">
        <v>355694.39</v>
      </c>
      <c r="C507" s="15">
        <f t="shared" si="7"/>
        <v>0</v>
      </c>
      <c r="D507" s="15">
        <v>355694.39</v>
      </c>
    </row>
    <row r="508" spans="1:4" s="21" customFormat="1" x14ac:dyDescent="0.2">
      <c r="A508" s="7" t="s">
        <v>1181</v>
      </c>
      <c r="B508" s="15">
        <v>0</v>
      </c>
      <c r="C508" s="15">
        <f t="shared" si="7"/>
        <v>2043919.96</v>
      </c>
      <c r="D508" s="15">
        <v>2043919.96</v>
      </c>
    </row>
    <row r="509" spans="1:4" s="21" customFormat="1" x14ac:dyDescent="0.2">
      <c r="A509" s="7" t="s">
        <v>1182</v>
      </c>
      <c r="B509" s="15">
        <v>0</v>
      </c>
      <c r="C509" s="15">
        <f t="shared" si="7"/>
        <v>0</v>
      </c>
      <c r="D509" s="15">
        <v>0</v>
      </c>
    </row>
    <row r="510" spans="1:4" s="21" customFormat="1" x14ac:dyDescent="0.2">
      <c r="A510" s="7" t="s">
        <v>1183</v>
      </c>
      <c r="B510" s="15"/>
      <c r="C510" s="15">
        <f t="shared" si="7"/>
        <v>0</v>
      </c>
      <c r="D510" s="15">
        <v>0</v>
      </c>
    </row>
    <row r="511" spans="1:4" s="21" customFormat="1" x14ac:dyDescent="0.2">
      <c r="A511" s="7" t="s">
        <v>1184</v>
      </c>
      <c r="B511" s="15">
        <v>59779.58</v>
      </c>
      <c r="C511" s="15">
        <f t="shared" si="7"/>
        <v>0</v>
      </c>
      <c r="D511" s="15">
        <v>59779.58</v>
      </c>
    </row>
    <row r="512" spans="1:4" s="21" customFormat="1" x14ac:dyDescent="0.2">
      <c r="A512" s="7" t="s">
        <v>1185</v>
      </c>
      <c r="B512" s="15">
        <v>35800.31</v>
      </c>
      <c r="C512" s="15">
        <f t="shared" si="7"/>
        <v>95949.799999999988</v>
      </c>
      <c r="D512" s="15">
        <v>131750.10999999999</v>
      </c>
    </row>
    <row r="513" spans="1:4" s="21" customFormat="1" x14ac:dyDescent="0.2">
      <c r="A513" s="7" t="s">
        <v>1186</v>
      </c>
      <c r="B513" s="15"/>
      <c r="C513" s="15">
        <f t="shared" si="7"/>
        <v>8458.7199999999993</v>
      </c>
      <c r="D513" s="15">
        <v>8458.7199999999993</v>
      </c>
    </row>
    <row r="514" spans="1:4" s="21" customFormat="1" x14ac:dyDescent="0.2">
      <c r="A514" s="7" t="s">
        <v>1187</v>
      </c>
      <c r="B514" s="15">
        <v>50826.13</v>
      </c>
      <c r="C514" s="15">
        <f t="shared" si="7"/>
        <v>0</v>
      </c>
      <c r="D514" s="15">
        <v>50826.13</v>
      </c>
    </row>
    <row r="515" spans="1:4" s="21" customFormat="1" x14ac:dyDescent="0.2">
      <c r="A515" s="7" t="s">
        <v>67</v>
      </c>
      <c r="B515" s="15">
        <v>795570</v>
      </c>
      <c r="C515" s="15">
        <f t="shared" si="7"/>
        <v>0</v>
      </c>
      <c r="D515" s="15">
        <v>795570</v>
      </c>
    </row>
    <row r="516" spans="1:4" s="21" customFormat="1" x14ac:dyDescent="0.2">
      <c r="A516" s="7" t="s">
        <v>1188</v>
      </c>
      <c r="B516" s="15"/>
      <c r="C516" s="15">
        <f t="shared" si="7"/>
        <v>805840</v>
      </c>
      <c r="D516" s="15">
        <v>805840</v>
      </c>
    </row>
    <row r="517" spans="1:4" s="21" customFormat="1" x14ac:dyDescent="0.2">
      <c r="A517" s="7" t="s">
        <v>68</v>
      </c>
      <c r="B517" s="15">
        <v>181595.35</v>
      </c>
      <c r="C517" s="15">
        <f t="shared" si="7"/>
        <v>0</v>
      </c>
      <c r="D517" s="15">
        <v>181595.35</v>
      </c>
    </row>
    <row r="518" spans="1:4" s="21" customFormat="1" x14ac:dyDescent="0.2">
      <c r="A518" s="7" t="s">
        <v>1189</v>
      </c>
      <c r="B518" s="15"/>
      <c r="C518" s="15">
        <f t="shared" si="7"/>
        <v>18903.72</v>
      </c>
      <c r="D518" s="15">
        <v>18903.72</v>
      </c>
    </row>
    <row r="519" spans="1:4" s="21" customFormat="1" x14ac:dyDescent="0.2">
      <c r="A519" s="7" t="s">
        <v>1190</v>
      </c>
      <c r="B519" s="15">
        <v>58714.83</v>
      </c>
      <c r="C519" s="15">
        <f t="shared" si="7"/>
        <v>0</v>
      </c>
      <c r="D519" s="15">
        <v>58714.83</v>
      </c>
    </row>
    <row r="520" spans="1:4" s="21" customFormat="1" x14ac:dyDescent="0.2">
      <c r="A520" s="7" t="s">
        <v>1191</v>
      </c>
      <c r="B520" s="15"/>
      <c r="C520" s="15">
        <f t="shared" si="7"/>
        <v>39288.11</v>
      </c>
      <c r="D520" s="15">
        <v>39288.11</v>
      </c>
    </row>
    <row r="521" spans="1:4" s="21" customFormat="1" x14ac:dyDescent="0.2">
      <c r="A521" s="7" t="s">
        <v>632</v>
      </c>
      <c r="B521" s="15">
        <v>1281678.1499999999</v>
      </c>
      <c r="C521" s="15">
        <f t="shared" si="7"/>
        <v>0</v>
      </c>
      <c r="D521" s="15">
        <v>1281678.1499999999</v>
      </c>
    </row>
    <row r="522" spans="1:4" s="21" customFormat="1" x14ac:dyDescent="0.2">
      <c r="A522" s="7" t="s">
        <v>69</v>
      </c>
      <c r="B522" s="15">
        <v>1343832.62</v>
      </c>
      <c r="C522" s="15">
        <f t="shared" si="7"/>
        <v>0</v>
      </c>
      <c r="D522" s="15">
        <v>1343832.62</v>
      </c>
    </row>
    <row r="523" spans="1:4" s="21" customFormat="1" x14ac:dyDescent="0.2">
      <c r="A523" s="7" t="s">
        <v>70</v>
      </c>
      <c r="B523" s="15">
        <v>1754282.67</v>
      </c>
      <c r="C523" s="15">
        <f t="shared" ref="C523:C586" si="8">D523-B523</f>
        <v>0</v>
      </c>
      <c r="D523" s="15">
        <v>1754282.67</v>
      </c>
    </row>
    <row r="524" spans="1:4" s="21" customFormat="1" x14ac:dyDescent="0.2">
      <c r="A524" s="7" t="s">
        <v>1192</v>
      </c>
      <c r="B524" s="15"/>
      <c r="C524" s="15">
        <f t="shared" si="8"/>
        <v>0</v>
      </c>
      <c r="D524" s="15">
        <v>0</v>
      </c>
    </row>
    <row r="525" spans="1:4" s="21" customFormat="1" x14ac:dyDescent="0.2">
      <c r="A525" s="7" t="s">
        <v>71</v>
      </c>
      <c r="B525" s="15">
        <v>1289319.98</v>
      </c>
      <c r="C525" s="15">
        <f t="shared" si="8"/>
        <v>0</v>
      </c>
      <c r="D525" s="15">
        <v>1289319.98</v>
      </c>
    </row>
    <row r="526" spans="1:4" s="21" customFormat="1" x14ac:dyDescent="0.2">
      <c r="A526" s="7" t="s">
        <v>1193</v>
      </c>
      <c r="B526" s="15">
        <v>65954.490000000005</v>
      </c>
      <c r="C526" s="15">
        <f t="shared" si="8"/>
        <v>0</v>
      </c>
      <c r="D526" s="15">
        <v>65954.490000000005</v>
      </c>
    </row>
    <row r="527" spans="1:4" s="21" customFormat="1" x14ac:dyDescent="0.2">
      <c r="A527" s="7" t="s">
        <v>1194</v>
      </c>
      <c r="B527" s="15">
        <v>28012.45</v>
      </c>
      <c r="C527" s="15">
        <f t="shared" si="8"/>
        <v>0</v>
      </c>
      <c r="D527" s="15">
        <v>28012.45</v>
      </c>
    </row>
    <row r="528" spans="1:4" s="21" customFormat="1" x14ac:dyDescent="0.2">
      <c r="A528" s="7" t="s">
        <v>1195</v>
      </c>
      <c r="B528" s="15"/>
      <c r="C528" s="15">
        <f t="shared" si="8"/>
        <v>4128.9399999999996</v>
      </c>
      <c r="D528" s="15">
        <v>4128.9399999999996</v>
      </c>
    </row>
    <row r="529" spans="1:4" s="21" customFormat="1" x14ac:dyDescent="0.2">
      <c r="A529" s="7" t="s">
        <v>1196</v>
      </c>
      <c r="B529" s="15"/>
      <c r="C529" s="15">
        <f t="shared" si="8"/>
        <v>149324.79</v>
      </c>
      <c r="D529" s="15">
        <v>149324.79</v>
      </c>
    </row>
    <row r="530" spans="1:4" s="21" customFormat="1" x14ac:dyDescent="0.2">
      <c r="A530" s="7" t="s">
        <v>72</v>
      </c>
      <c r="B530" s="15">
        <v>20089.36</v>
      </c>
      <c r="C530" s="15">
        <f t="shared" si="8"/>
        <v>0</v>
      </c>
      <c r="D530" s="15">
        <v>20089.36</v>
      </c>
    </row>
    <row r="531" spans="1:4" s="21" customFormat="1" x14ac:dyDescent="0.2">
      <c r="A531" s="7" t="s">
        <v>1197</v>
      </c>
      <c r="B531" s="15"/>
      <c r="C531" s="15">
        <f t="shared" si="8"/>
        <v>40432.15</v>
      </c>
      <c r="D531" s="15">
        <v>40432.15</v>
      </c>
    </row>
    <row r="532" spans="1:4" s="21" customFormat="1" x14ac:dyDescent="0.2">
      <c r="A532" s="7" t="s">
        <v>1198</v>
      </c>
      <c r="B532" s="15"/>
      <c r="C532" s="15">
        <f t="shared" si="8"/>
        <v>86900.479999999996</v>
      </c>
      <c r="D532" s="15">
        <v>86900.479999999996</v>
      </c>
    </row>
    <row r="533" spans="1:4" s="21" customFormat="1" x14ac:dyDescent="0.2">
      <c r="A533" s="7" t="s">
        <v>1199</v>
      </c>
      <c r="B533" s="15">
        <v>0</v>
      </c>
      <c r="C533" s="15">
        <f t="shared" si="8"/>
        <v>0</v>
      </c>
      <c r="D533" s="15">
        <v>0</v>
      </c>
    </row>
    <row r="534" spans="1:4" s="21" customFormat="1" x14ac:dyDescent="0.2">
      <c r="A534" s="7" t="s">
        <v>1200</v>
      </c>
      <c r="B534" s="15">
        <v>19519.39</v>
      </c>
      <c r="C534" s="15">
        <f t="shared" si="8"/>
        <v>0</v>
      </c>
      <c r="D534" s="15">
        <v>19519.39</v>
      </c>
    </row>
    <row r="535" spans="1:4" s="21" customFormat="1" x14ac:dyDescent="0.2">
      <c r="A535" s="7" t="s">
        <v>74</v>
      </c>
      <c r="B535" s="15">
        <v>2538451.35</v>
      </c>
      <c r="C535" s="15">
        <f t="shared" si="8"/>
        <v>0</v>
      </c>
      <c r="D535" s="15">
        <v>2538451.35</v>
      </c>
    </row>
    <row r="536" spans="1:4" s="21" customFormat="1" x14ac:dyDescent="0.2">
      <c r="A536" s="7" t="s">
        <v>1201</v>
      </c>
      <c r="B536" s="15"/>
      <c r="C536" s="15">
        <f t="shared" si="8"/>
        <v>0</v>
      </c>
      <c r="D536" s="15">
        <v>0</v>
      </c>
    </row>
    <row r="537" spans="1:4" s="21" customFormat="1" x14ac:dyDescent="0.2">
      <c r="A537" s="7" t="s">
        <v>1202</v>
      </c>
      <c r="B537" s="15"/>
      <c r="C537" s="15">
        <f t="shared" si="8"/>
        <v>239916.24</v>
      </c>
      <c r="D537" s="15">
        <v>239916.24</v>
      </c>
    </row>
    <row r="538" spans="1:4" s="21" customFormat="1" x14ac:dyDescent="0.2">
      <c r="A538" s="7" t="s">
        <v>75</v>
      </c>
      <c r="B538" s="15">
        <v>653452.43000000005</v>
      </c>
      <c r="C538" s="15">
        <f t="shared" si="8"/>
        <v>0</v>
      </c>
      <c r="D538" s="15">
        <v>653452.43000000005</v>
      </c>
    </row>
    <row r="539" spans="1:4" s="21" customFormat="1" x14ac:dyDescent="0.2">
      <c r="A539" s="7" t="s">
        <v>1203</v>
      </c>
      <c r="B539" s="15"/>
      <c r="C539" s="15">
        <f t="shared" si="8"/>
        <v>0</v>
      </c>
      <c r="D539" s="15">
        <v>0</v>
      </c>
    </row>
    <row r="540" spans="1:4" s="21" customFormat="1" x14ac:dyDescent="0.2">
      <c r="A540" s="7" t="s">
        <v>1204</v>
      </c>
      <c r="B540" s="15"/>
      <c r="C540" s="15">
        <f t="shared" si="8"/>
        <v>61644.92</v>
      </c>
      <c r="D540" s="15">
        <v>61644.92</v>
      </c>
    </row>
    <row r="541" spans="1:4" s="21" customFormat="1" x14ac:dyDescent="0.2">
      <c r="A541" s="7" t="s">
        <v>633</v>
      </c>
      <c r="B541" s="15">
        <v>115766.74</v>
      </c>
      <c r="C541" s="15">
        <f t="shared" si="8"/>
        <v>0</v>
      </c>
      <c r="D541" s="15">
        <v>115766.74</v>
      </c>
    </row>
    <row r="542" spans="1:4" s="21" customFormat="1" x14ac:dyDescent="0.2">
      <c r="A542" s="7" t="s">
        <v>1205</v>
      </c>
      <c r="B542" s="15"/>
      <c r="C542" s="15">
        <f t="shared" si="8"/>
        <v>1016.26</v>
      </c>
      <c r="D542" s="15">
        <v>1016.26</v>
      </c>
    </row>
    <row r="543" spans="1:4" s="21" customFormat="1" x14ac:dyDescent="0.2">
      <c r="A543" s="7" t="s">
        <v>634</v>
      </c>
      <c r="B543" s="15">
        <v>10002.540000000001</v>
      </c>
      <c r="C543" s="15">
        <f t="shared" si="8"/>
        <v>0</v>
      </c>
      <c r="D543" s="15">
        <v>10002.540000000001</v>
      </c>
    </row>
    <row r="544" spans="1:4" s="21" customFormat="1" x14ac:dyDescent="0.2">
      <c r="A544" s="7" t="s">
        <v>1206</v>
      </c>
      <c r="B544" s="15">
        <v>-7.43</v>
      </c>
      <c r="C544" s="15">
        <f t="shared" si="8"/>
        <v>194428.88999999998</v>
      </c>
      <c r="D544" s="15">
        <v>194421.46</v>
      </c>
    </row>
    <row r="545" spans="1:4" s="21" customFormat="1" x14ac:dyDescent="0.2">
      <c r="A545" s="7" t="s">
        <v>1207</v>
      </c>
      <c r="B545" s="15"/>
      <c r="C545" s="15">
        <f t="shared" si="8"/>
        <v>0</v>
      </c>
      <c r="D545" s="15">
        <v>0</v>
      </c>
    </row>
    <row r="546" spans="1:4" s="21" customFormat="1" x14ac:dyDescent="0.2">
      <c r="A546" s="7" t="s">
        <v>76</v>
      </c>
      <c r="B546" s="15">
        <v>368600.21</v>
      </c>
      <c r="C546" s="15">
        <f t="shared" si="8"/>
        <v>0</v>
      </c>
      <c r="D546" s="15">
        <v>368600.21</v>
      </c>
    </row>
    <row r="547" spans="1:4" s="21" customFormat="1" x14ac:dyDescent="0.2">
      <c r="A547" s="7" t="s">
        <v>1208</v>
      </c>
      <c r="B547" s="15"/>
      <c r="C547" s="15">
        <f t="shared" si="8"/>
        <v>53337.21</v>
      </c>
      <c r="D547" s="15">
        <v>53337.21</v>
      </c>
    </row>
    <row r="548" spans="1:4" s="21" customFormat="1" x14ac:dyDescent="0.2">
      <c r="A548" s="7" t="s">
        <v>1209</v>
      </c>
      <c r="B548" s="15">
        <v>18127.330000000002</v>
      </c>
      <c r="C548" s="15">
        <f t="shared" si="8"/>
        <v>737161.68</v>
      </c>
      <c r="D548" s="15">
        <v>755289.01</v>
      </c>
    </row>
    <row r="549" spans="1:4" s="21" customFormat="1" x14ac:dyDescent="0.2">
      <c r="A549" s="7" t="s">
        <v>1210</v>
      </c>
      <c r="B549" s="15"/>
      <c r="C549" s="15">
        <f t="shared" si="8"/>
        <v>0</v>
      </c>
      <c r="D549" s="15">
        <v>0</v>
      </c>
    </row>
    <row r="550" spans="1:4" s="21" customFormat="1" x14ac:dyDescent="0.2">
      <c r="A550" s="7" t="s">
        <v>1211</v>
      </c>
      <c r="B550" s="15"/>
      <c r="C550" s="15">
        <f t="shared" si="8"/>
        <v>106036.75</v>
      </c>
      <c r="D550" s="15">
        <v>106036.75</v>
      </c>
    </row>
    <row r="551" spans="1:4" s="21" customFormat="1" x14ac:dyDescent="0.2">
      <c r="A551" s="7" t="s">
        <v>77</v>
      </c>
      <c r="B551" s="15">
        <v>706932.77</v>
      </c>
      <c r="C551" s="15">
        <f t="shared" si="8"/>
        <v>0</v>
      </c>
      <c r="D551" s="15">
        <v>706932.77</v>
      </c>
    </row>
    <row r="552" spans="1:4" s="21" customFormat="1" x14ac:dyDescent="0.2">
      <c r="A552" s="7" t="s">
        <v>78</v>
      </c>
      <c r="B552" s="15">
        <v>2939063.89</v>
      </c>
      <c r="C552" s="15">
        <f t="shared" si="8"/>
        <v>0</v>
      </c>
      <c r="D552" s="15">
        <v>2939063.89</v>
      </c>
    </row>
    <row r="553" spans="1:4" s="21" customFormat="1" x14ac:dyDescent="0.2">
      <c r="A553" s="7" t="s">
        <v>1212</v>
      </c>
      <c r="B553" s="15"/>
      <c r="C553" s="15">
        <f t="shared" si="8"/>
        <v>54845.13</v>
      </c>
      <c r="D553" s="15">
        <v>54845.13</v>
      </c>
    </row>
    <row r="554" spans="1:4" s="21" customFormat="1" x14ac:dyDescent="0.2">
      <c r="A554" s="7" t="s">
        <v>1213</v>
      </c>
      <c r="B554" s="15"/>
      <c r="C554" s="15">
        <f t="shared" si="8"/>
        <v>291958.40000000002</v>
      </c>
      <c r="D554" s="15">
        <v>291958.40000000002</v>
      </c>
    </row>
    <row r="555" spans="1:4" s="21" customFormat="1" x14ac:dyDescent="0.2">
      <c r="A555" s="7" t="s">
        <v>1214</v>
      </c>
      <c r="B555" s="15"/>
      <c r="C555" s="15">
        <f t="shared" si="8"/>
        <v>889219.26</v>
      </c>
      <c r="D555" s="15">
        <v>889219.26</v>
      </c>
    </row>
    <row r="556" spans="1:4" s="21" customFormat="1" x14ac:dyDescent="0.2">
      <c r="A556" s="7" t="s">
        <v>1215</v>
      </c>
      <c r="B556" s="15">
        <v>60694.98</v>
      </c>
      <c r="C556" s="15">
        <f t="shared" si="8"/>
        <v>550066.38</v>
      </c>
      <c r="D556" s="15">
        <v>610761.36</v>
      </c>
    </row>
    <row r="557" spans="1:4" s="21" customFormat="1" x14ac:dyDescent="0.2">
      <c r="A557" s="7" t="s">
        <v>1216</v>
      </c>
      <c r="B557" s="15"/>
      <c r="C557" s="15">
        <f t="shared" si="8"/>
        <v>266534.90000000002</v>
      </c>
      <c r="D557" s="15">
        <v>266534.90000000002</v>
      </c>
    </row>
    <row r="558" spans="1:4" s="21" customFormat="1" x14ac:dyDescent="0.2">
      <c r="A558" s="7" t="s">
        <v>1217</v>
      </c>
      <c r="B558" s="15">
        <v>763889.44</v>
      </c>
      <c r="C558" s="15">
        <f t="shared" si="8"/>
        <v>0</v>
      </c>
      <c r="D558" s="15">
        <v>763889.44</v>
      </c>
    </row>
    <row r="559" spans="1:4" s="21" customFormat="1" x14ac:dyDescent="0.2">
      <c r="A559" s="7" t="s">
        <v>1218</v>
      </c>
      <c r="B559" s="15">
        <v>133689.72</v>
      </c>
      <c r="C559" s="15">
        <f t="shared" si="8"/>
        <v>66757.170000000013</v>
      </c>
      <c r="D559" s="15">
        <v>200446.89</v>
      </c>
    </row>
    <row r="560" spans="1:4" s="21" customFormat="1" x14ac:dyDescent="0.2">
      <c r="A560" s="7" t="s">
        <v>1219</v>
      </c>
      <c r="B560" s="15"/>
      <c r="C560" s="15">
        <f t="shared" si="8"/>
        <v>2444317.54</v>
      </c>
      <c r="D560" s="15">
        <v>2444317.54</v>
      </c>
    </row>
    <row r="561" spans="1:4" s="21" customFormat="1" x14ac:dyDescent="0.2">
      <c r="A561" s="7" t="s">
        <v>1220</v>
      </c>
      <c r="B561" s="15"/>
      <c r="C561" s="15">
        <f t="shared" si="8"/>
        <v>189802.73</v>
      </c>
      <c r="D561" s="15">
        <v>189802.73</v>
      </c>
    </row>
    <row r="562" spans="1:4" s="21" customFormat="1" x14ac:dyDescent="0.2">
      <c r="A562" s="7" t="s">
        <v>1221</v>
      </c>
      <c r="B562" s="15">
        <v>107475.91</v>
      </c>
      <c r="C562" s="15">
        <f t="shared" si="8"/>
        <v>92932.5</v>
      </c>
      <c r="D562" s="15">
        <v>200408.41</v>
      </c>
    </row>
    <row r="563" spans="1:4" s="21" customFormat="1" x14ac:dyDescent="0.2">
      <c r="A563" s="7" t="s">
        <v>1222</v>
      </c>
      <c r="B563" s="15">
        <v>459827.05</v>
      </c>
      <c r="C563" s="15">
        <f t="shared" si="8"/>
        <v>51931.72000000003</v>
      </c>
      <c r="D563" s="15">
        <v>511758.77</v>
      </c>
    </row>
    <row r="564" spans="1:4" s="21" customFormat="1" x14ac:dyDescent="0.2">
      <c r="A564" s="7" t="s">
        <v>79</v>
      </c>
      <c r="B564" s="15">
        <v>81664.67</v>
      </c>
      <c r="C564" s="15">
        <f t="shared" si="8"/>
        <v>0</v>
      </c>
      <c r="D564" s="15">
        <v>81664.67</v>
      </c>
    </row>
    <row r="565" spans="1:4" s="21" customFormat="1" x14ac:dyDescent="0.2">
      <c r="A565" s="7" t="s">
        <v>80</v>
      </c>
      <c r="B565" s="15">
        <v>229533.45</v>
      </c>
      <c r="C565" s="15">
        <f t="shared" si="8"/>
        <v>0</v>
      </c>
      <c r="D565" s="15">
        <v>229533.45</v>
      </c>
    </row>
    <row r="566" spans="1:4" s="21" customFormat="1" x14ac:dyDescent="0.2">
      <c r="A566" s="7" t="s">
        <v>1223</v>
      </c>
      <c r="B566" s="15">
        <v>10245.14</v>
      </c>
      <c r="C566" s="15">
        <f t="shared" si="8"/>
        <v>3288.9500000000007</v>
      </c>
      <c r="D566" s="15">
        <v>13534.09</v>
      </c>
    </row>
    <row r="567" spans="1:4" s="21" customFormat="1" x14ac:dyDescent="0.2">
      <c r="A567" s="7" t="s">
        <v>1224</v>
      </c>
      <c r="B567" s="15"/>
      <c r="C567" s="15">
        <f t="shared" si="8"/>
        <v>1366100.72</v>
      </c>
      <c r="D567" s="15">
        <v>1366100.72</v>
      </c>
    </row>
    <row r="568" spans="1:4" s="21" customFormat="1" x14ac:dyDescent="0.2">
      <c r="A568" s="7" t="s">
        <v>1225</v>
      </c>
      <c r="B568" s="15"/>
      <c r="C568" s="15">
        <f t="shared" si="8"/>
        <v>-0.1</v>
      </c>
      <c r="D568" s="15">
        <v>-0.1</v>
      </c>
    </row>
    <row r="569" spans="1:4" s="21" customFormat="1" x14ac:dyDescent="0.2">
      <c r="A569" s="7" t="s">
        <v>81</v>
      </c>
      <c r="B569" s="15">
        <v>41402.050000000003</v>
      </c>
      <c r="C569" s="15">
        <f t="shared" si="8"/>
        <v>0</v>
      </c>
      <c r="D569" s="15">
        <v>41402.050000000003</v>
      </c>
    </row>
    <row r="570" spans="1:4" s="21" customFormat="1" x14ac:dyDescent="0.2">
      <c r="A570" s="7" t="s">
        <v>1226</v>
      </c>
      <c r="B570" s="15"/>
      <c r="C570" s="15">
        <f t="shared" si="8"/>
        <v>10661.09</v>
      </c>
      <c r="D570" s="15">
        <v>10661.09</v>
      </c>
    </row>
    <row r="571" spans="1:4" s="21" customFormat="1" x14ac:dyDescent="0.2">
      <c r="A571" s="7" t="s">
        <v>1227</v>
      </c>
      <c r="B571" s="15"/>
      <c r="C571" s="15">
        <f t="shared" si="8"/>
        <v>180</v>
      </c>
      <c r="D571" s="15">
        <v>180</v>
      </c>
    </row>
    <row r="572" spans="1:4" s="21" customFormat="1" x14ac:dyDescent="0.2">
      <c r="A572" s="7" t="s">
        <v>1228</v>
      </c>
      <c r="B572" s="15"/>
      <c r="C572" s="15">
        <f t="shared" si="8"/>
        <v>4776.0600000000004</v>
      </c>
      <c r="D572" s="15">
        <v>4776.0600000000004</v>
      </c>
    </row>
    <row r="573" spans="1:4" s="21" customFormat="1" x14ac:dyDescent="0.2">
      <c r="A573" s="7" t="s">
        <v>82</v>
      </c>
      <c r="B573" s="15">
        <v>1322947.4099999999</v>
      </c>
      <c r="C573" s="15">
        <f t="shared" si="8"/>
        <v>0</v>
      </c>
      <c r="D573" s="15">
        <v>1322947.4099999999</v>
      </c>
    </row>
    <row r="574" spans="1:4" s="21" customFormat="1" x14ac:dyDescent="0.2">
      <c r="A574" s="7" t="s">
        <v>1229</v>
      </c>
      <c r="B574" s="15">
        <v>134034.96</v>
      </c>
      <c r="C574" s="15">
        <f t="shared" si="8"/>
        <v>0</v>
      </c>
      <c r="D574" s="15">
        <v>134034.96</v>
      </c>
    </row>
    <row r="575" spans="1:4" s="21" customFormat="1" x14ac:dyDescent="0.2">
      <c r="A575" s="7" t="s">
        <v>1230</v>
      </c>
      <c r="B575" s="15"/>
      <c r="C575" s="15">
        <f t="shared" si="8"/>
        <v>-23900.97</v>
      </c>
      <c r="D575" s="15">
        <v>-23900.97</v>
      </c>
    </row>
    <row r="576" spans="1:4" s="21" customFormat="1" x14ac:dyDescent="0.2">
      <c r="A576" s="7" t="s">
        <v>1231</v>
      </c>
      <c r="B576" s="15"/>
      <c r="C576" s="15">
        <f t="shared" si="8"/>
        <v>1116579.3799999999</v>
      </c>
      <c r="D576" s="15">
        <v>1116579.3799999999</v>
      </c>
    </row>
    <row r="577" spans="1:4" s="21" customFormat="1" x14ac:dyDescent="0.2">
      <c r="A577" s="7" t="s">
        <v>1232</v>
      </c>
      <c r="B577" s="15">
        <v>15235.38</v>
      </c>
      <c r="C577" s="15">
        <f t="shared" si="8"/>
        <v>0</v>
      </c>
      <c r="D577" s="15">
        <v>15235.38</v>
      </c>
    </row>
    <row r="578" spans="1:4" s="21" customFormat="1" x14ac:dyDescent="0.2">
      <c r="A578" s="7" t="s">
        <v>1233</v>
      </c>
      <c r="B578" s="15"/>
      <c r="C578" s="15">
        <f t="shared" si="8"/>
        <v>-72.47</v>
      </c>
      <c r="D578" s="15">
        <v>-72.47</v>
      </c>
    </row>
    <row r="579" spans="1:4" s="21" customFormat="1" x14ac:dyDescent="0.2">
      <c r="A579" s="7" t="s">
        <v>1234</v>
      </c>
      <c r="B579" s="15">
        <v>90191.49</v>
      </c>
      <c r="C579" s="15">
        <f t="shared" si="8"/>
        <v>0</v>
      </c>
      <c r="D579" s="15">
        <v>90191.49</v>
      </c>
    </row>
    <row r="580" spans="1:4" s="21" customFormat="1" x14ac:dyDescent="0.2">
      <c r="A580" s="7" t="s">
        <v>1235</v>
      </c>
      <c r="B580" s="15">
        <v>61793.96</v>
      </c>
      <c r="C580" s="15">
        <f t="shared" si="8"/>
        <v>1381738.6400000001</v>
      </c>
      <c r="D580" s="15">
        <v>1443532.6</v>
      </c>
    </row>
    <row r="581" spans="1:4" s="21" customFormat="1" x14ac:dyDescent="0.2">
      <c r="A581" s="7" t="s">
        <v>1236</v>
      </c>
      <c r="B581" s="15"/>
      <c r="C581" s="15">
        <f t="shared" si="8"/>
        <v>0</v>
      </c>
      <c r="D581" s="15">
        <v>0</v>
      </c>
    </row>
    <row r="582" spans="1:4" s="21" customFormat="1" x14ac:dyDescent="0.2">
      <c r="A582" s="7" t="s">
        <v>1237</v>
      </c>
      <c r="B582" s="15">
        <v>48771.37</v>
      </c>
      <c r="C582" s="15">
        <f t="shared" si="8"/>
        <v>831905.46</v>
      </c>
      <c r="D582" s="15">
        <v>880676.83</v>
      </c>
    </row>
    <row r="583" spans="1:4" s="21" customFormat="1" x14ac:dyDescent="0.2">
      <c r="A583" s="7" t="s">
        <v>84</v>
      </c>
      <c r="B583" s="15">
        <v>1993667.74</v>
      </c>
      <c r="C583" s="15">
        <f t="shared" si="8"/>
        <v>0</v>
      </c>
      <c r="D583" s="15">
        <v>1993667.74</v>
      </c>
    </row>
    <row r="584" spans="1:4" s="21" customFormat="1" x14ac:dyDescent="0.2">
      <c r="A584" s="7" t="s">
        <v>1238</v>
      </c>
      <c r="B584" s="15"/>
      <c r="C584" s="15">
        <f t="shared" si="8"/>
        <v>37989.25</v>
      </c>
      <c r="D584" s="15">
        <v>37989.25</v>
      </c>
    </row>
    <row r="585" spans="1:4" s="21" customFormat="1" x14ac:dyDescent="0.2">
      <c r="A585" s="7" t="s">
        <v>1239</v>
      </c>
      <c r="B585" s="15"/>
      <c r="C585" s="15">
        <f t="shared" si="8"/>
        <v>0</v>
      </c>
      <c r="D585" s="15">
        <v>0</v>
      </c>
    </row>
    <row r="586" spans="1:4" s="21" customFormat="1" x14ac:dyDescent="0.2">
      <c r="A586" s="7" t="s">
        <v>1240</v>
      </c>
      <c r="B586" s="15">
        <v>1071.8800000000001</v>
      </c>
      <c r="C586" s="15">
        <f t="shared" si="8"/>
        <v>0</v>
      </c>
      <c r="D586" s="15">
        <v>1071.8800000000001</v>
      </c>
    </row>
    <row r="587" spans="1:4" s="21" customFormat="1" x14ac:dyDescent="0.2">
      <c r="A587" s="7" t="s">
        <v>1241</v>
      </c>
      <c r="B587" s="15">
        <v>148030.57999999999</v>
      </c>
      <c r="C587" s="15">
        <f t="shared" ref="C587:C650" si="9">D587-B587</f>
        <v>0</v>
      </c>
      <c r="D587" s="15">
        <v>148030.57999999999</v>
      </c>
    </row>
    <row r="588" spans="1:4" s="21" customFormat="1" x14ac:dyDescent="0.2">
      <c r="A588" s="7" t="s">
        <v>1242</v>
      </c>
      <c r="B588" s="15">
        <v>2134.02</v>
      </c>
      <c r="C588" s="15">
        <f t="shared" si="9"/>
        <v>0</v>
      </c>
      <c r="D588" s="15">
        <v>2134.02</v>
      </c>
    </row>
    <row r="589" spans="1:4" s="21" customFormat="1" x14ac:dyDescent="0.2">
      <c r="A589" s="7" t="s">
        <v>1243</v>
      </c>
      <c r="B589" s="15"/>
      <c r="C589" s="15">
        <f t="shared" si="9"/>
        <v>80092.259999999995</v>
      </c>
      <c r="D589" s="15">
        <v>80092.259999999995</v>
      </c>
    </row>
    <row r="590" spans="1:4" s="21" customFormat="1" x14ac:dyDescent="0.2">
      <c r="A590" s="7" t="s">
        <v>1244</v>
      </c>
      <c r="B590" s="15">
        <v>71658.149999999994</v>
      </c>
      <c r="C590" s="15">
        <f t="shared" si="9"/>
        <v>0</v>
      </c>
      <c r="D590" s="15">
        <v>71658.149999999994</v>
      </c>
    </row>
    <row r="591" spans="1:4" s="21" customFormat="1" x14ac:dyDescent="0.2">
      <c r="A591" s="7" t="s">
        <v>1245</v>
      </c>
      <c r="B591" s="15"/>
      <c r="C591" s="15">
        <f t="shared" si="9"/>
        <v>62134.96</v>
      </c>
      <c r="D591" s="15">
        <v>62134.96</v>
      </c>
    </row>
    <row r="592" spans="1:4" s="21" customFormat="1" x14ac:dyDescent="0.2">
      <c r="A592" s="7" t="s">
        <v>1246</v>
      </c>
      <c r="B592" s="15"/>
      <c r="C592" s="15">
        <f t="shared" si="9"/>
        <v>820.55</v>
      </c>
      <c r="D592" s="15">
        <v>820.55</v>
      </c>
    </row>
    <row r="593" spans="1:4" s="21" customFormat="1" x14ac:dyDescent="0.2">
      <c r="A593" s="7" t="s">
        <v>86</v>
      </c>
      <c r="B593" s="15">
        <v>31980.71</v>
      </c>
      <c r="C593" s="15">
        <f t="shared" si="9"/>
        <v>0</v>
      </c>
      <c r="D593" s="15">
        <v>31980.71</v>
      </c>
    </row>
    <row r="594" spans="1:4" s="21" customFormat="1" x14ac:dyDescent="0.2">
      <c r="A594" s="7" t="s">
        <v>1247</v>
      </c>
      <c r="B594" s="15"/>
      <c r="C594" s="15">
        <f t="shared" si="9"/>
        <v>76938.78</v>
      </c>
      <c r="D594" s="15">
        <v>76938.78</v>
      </c>
    </row>
    <row r="595" spans="1:4" s="21" customFormat="1" x14ac:dyDescent="0.2">
      <c r="A595" s="7" t="s">
        <v>87</v>
      </c>
      <c r="B595" s="15">
        <v>390725.96</v>
      </c>
      <c r="C595" s="15">
        <f t="shared" si="9"/>
        <v>0</v>
      </c>
      <c r="D595" s="15">
        <v>390725.96</v>
      </c>
    </row>
    <row r="596" spans="1:4" s="21" customFormat="1" x14ac:dyDescent="0.2">
      <c r="A596" s="7" t="s">
        <v>1248</v>
      </c>
      <c r="B596" s="15">
        <v>69075.97</v>
      </c>
      <c r="C596" s="15">
        <f t="shared" si="9"/>
        <v>921575.8</v>
      </c>
      <c r="D596" s="15">
        <v>990651.77</v>
      </c>
    </row>
    <row r="597" spans="1:4" s="21" customFormat="1" x14ac:dyDescent="0.2">
      <c r="A597" s="7" t="s">
        <v>1249</v>
      </c>
      <c r="B597" s="15"/>
      <c r="C597" s="15">
        <f t="shared" si="9"/>
        <v>28.47</v>
      </c>
      <c r="D597" s="15">
        <v>28.47</v>
      </c>
    </row>
    <row r="598" spans="1:4" s="21" customFormat="1" x14ac:dyDescent="0.2">
      <c r="A598" s="7" t="s">
        <v>1250</v>
      </c>
      <c r="B598" s="15">
        <v>0</v>
      </c>
      <c r="C598" s="15">
        <f t="shared" si="9"/>
        <v>0</v>
      </c>
      <c r="D598" s="15">
        <v>0</v>
      </c>
    </row>
    <row r="599" spans="1:4" s="21" customFormat="1" x14ac:dyDescent="0.2">
      <c r="A599" s="7" t="s">
        <v>1251</v>
      </c>
      <c r="B599" s="15"/>
      <c r="C599" s="15">
        <f t="shared" si="9"/>
        <v>231555.13</v>
      </c>
      <c r="D599" s="15">
        <v>231555.13</v>
      </c>
    </row>
    <row r="600" spans="1:4" s="21" customFormat="1" x14ac:dyDescent="0.2">
      <c r="A600" s="7" t="s">
        <v>1252</v>
      </c>
      <c r="B600" s="15">
        <v>13.12</v>
      </c>
      <c r="C600" s="15">
        <f t="shared" si="9"/>
        <v>0</v>
      </c>
      <c r="D600" s="15">
        <v>13.12</v>
      </c>
    </row>
    <row r="601" spans="1:4" s="21" customFormat="1" x14ac:dyDescent="0.2">
      <c r="A601" s="7" t="s">
        <v>1253</v>
      </c>
      <c r="B601" s="15">
        <v>337081.16</v>
      </c>
      <c r="C601" s="15">
        <f t="shared" si="9"/>
        <v>703950.97</v>
      </c>
      <c r="D601" s="15">
        <v>1041032.13</v>
      </c>
    </row>
    <row r="602" spans="1:4" s="21" customFormat="1" x14ac:dyDescent="0.2">
      <c r="A602" s="7" t="s">
        <v>1254</v>
      </c>
      <c r="B602" s="15">
        <v>202377.48</v>
      </c>
      <c r="C602" s="15">
        <f t="shared" si="9"/>
        <v>336951.45999999996</v>
      </c>
      <c r="D602" s="15">
        <v>539328.93999999994</v>
      </c>
    </row>
    <row r="603" spans="1:4" s="21" customFormat="1" x14ac:dyDescent="0.2">
      <c r="A603" s="7" t="s">
        <v>1255</v>
      </c>
      <c r="B603" s="15"/>
      <c r="C603" s="15">
        <f t="shared" si="9"/>
        <v>0</v>
      </c>
      <c r="D603" s="15">
        <v>0</v>
      </c>
    </row>
    <row r="604" spans="1:4" s="21" customFormat="1" x14ac:dyDescent="0.2">
      <c r="A604" s="7" t="s">
        <v>1256</v>
      </c>
      <c r="B604" s="15">
        <v>175928.63</v>
      </c>
      <c r="C604" s="15">
        <f t="shared" si="9"/>
        <v>0</v>
      </c>
      <c r="D604" s="15">
        <v>175928.63</v>
      </c>
    </row>
    <row r="605" spans="1:4" s="21" customFormat="1" x14ac:dyDescent="0.2">
      <c r="A605" s="7" t="s">
        <v>1257</v>
      </c>
      <c r="B605" s="15"/>
      <c r="C605" s="15">
        <f t="shared" si="9"/>
        <v>497187.27</v>
      </c>
      <c r="D605" s="15">
        <v>497187.27</v>
      </c>
    </row>
    <row r="606" spans="1:4" s="21" customFormat="1" x14ac:dyDescent="0.2">
      <c r="A606" s="7" t="s">
        <v>1258</v>
      </c>
      <c r="B606" s="15">
        <v>192858.9</v>
      </c>
      <c r="C606" s="15">
        <f t="shared" si="9"/>
        <v>-519.38999999998487</v>
      </c>
      <c r="D606" s="15">
        <v>192339.51</v>
      </c>
    </row>
    <row r="607" spans="1:4" s="21" customFormat="1" x14ac:dyDescent="0.2">
      <c r="A607" s="7" t="s">
        <v>1259</v>
      </c>
      <c r="B607" s="15">
        <v>115926.76</v>
      </c>
      <c r="C607" s="15">
        <f t="shared" si="9"/>
        <v>0</v>
      </c>
      <c r="D607" s="15">
        <v>115926.76</v>
      </c>
    </row>
    <row r="608" spans="1:4" s="21" customFormat="1" x14ac:dyDescent="0.2">
      <c r="A608" s="7" t="s">
        <v>1260</v>
      </c>
      <c r="B608" s="15">
        <v>0</v>
      </c>
      <c r="C608" s="15">
        <f t="shared" si="9"/>
        <v>0</v>
      </c>
      <c r="D608" s="15">
        <v>0</v>
      </c>
    </row>
    <row r="609" spans="1:4" s="21" customFormat="1" x14ac:dyDescent="0.2">
      <c r="A609" s="7" t="s">
        <v>1261</v>
      </c>
      <c r="B609" s="15"/>
      <c r="C609" s="15">
        <f t="shared" si="9"/>
        <v>0</v>
      </c>
      <c r="D609" s="15">
        <v>0</v>
      </c>
    </row>
    <row r="610" spans="1:4" s="21" customFormat="1" x14ac:dyDescent="0.2">
      <c r="A610" s="7" t="s">
        <v>1262</v>
      </c>
      <c r="B610" s="15">
        <v>-10.38</v>
      </c>
      <c r="C610" s="15">
        <f t="shared" si="9"/>
        <v>0</v>
      </c>
      <c r="D610" s="15">
        <v>-10.38</v>
      </c>
    </row>
    <row r="611" spans="1:4" s="21" customFormat="1" x14ac:dyDescent="0.2">
      <c r="A611" s="7" t="s">
        <v>1263</v>
      </c>
      <c r="B611" s="15"/>
      <c r="C611" s="15">
        <f t="shared" si="9"/>
        <v>-14.14</v>
      </c>
      <c r="D611" s="15">
        <v>-14.14</v>
      </c>
    </row>
    <row r="612" spans="1:4" s="21" customFormat="1" x14ac:dyDescent="0.2">
      <c r="A612" s="7" t="s">
        <v>1264</v>
      </c>
      <c r="B612" s="15"/>
      <c r="C612" s="15">
        <f t="shared" si="9"/>
        <v>11617.4</v>
      </c>
      <c r="D612" s="15">
        <v>11617.4</v>
      </c>
    </row>
    <row r="613" spans="1:4" s="21" customFormat="1" x14ac:dyDescent="0.2">
      <c r="A613" s="7" t="s">
        <v>1265</v>
      </c>
      <c r="B613" s="15">
        <v>0</v>
      </c>
      <c r="C613" s="15">
        <f t="shared" si="9"/>
        <v>0</v>
      </c>
      <c r="D613" s="15">
        <v>0</v>
      </c>
    </row>
    <row r="614" spans="1:4" s="21" customFormat="1" x14ac:dyDescent="0.2">
      <c r="A614" s="7" t="s">
        <v>88</v>
      </c>
      <c r="B614" s="15">
        <v>1702546.89</v>
      </c>
      <c r="C614" s="15">
        <f t="shared" si="9"/>
        <v>0</v>
      </c>
      <c r="D614" s="15">
        <v>1702546.89</v>
      </c>
    </row>
    <row r="615" spans="1:4" s="21" customFormat="1" x14ac:dyDescent="0.2">
      <c r="A615" s="7" t="s">
        <v>1266</v>
      </c>
      <c r="B615" s="15"/>
      <c r="C615" s="15">
        <f t="shared" si="9"/>
        <v>-14.24</v>
      </c>
      <c r="D615" s="15">
        <v>-14.24</v>
      </c>
    </row>
    <row r="616" spans="1:4" s="21" customFormat="1" x14ac:dyDescent="0.2">
      <c r="A616" s="7" t="s">
        <v>1267</v>
      </c>
      <c r="B616" s="15"/>
      <c r="C616" s="15">
        <f t="shared" si="9"/>
        <v>-38.67</v>
      </c>
      <c r="D616" s="15">
        <v>-38.67</v>
      </c>
    </row>
    <row r="617" spans="1:4" s="21" customFormat="1" x14ac:dyDescent="0.2">
      <c r="A617" s="7" t="s">
        <v>636</v>
      </c>
      <c r="B617" s="15">
        <v>866853.38</v>
      </c>
      <c r="C617" s="15">
        <f t="shared" si="9"/>
        <v>0</v>
      </c>
      <c r="D617" s="15">
        <v>866853.38</v>
      </c>
    </row>
    <row r="618" spans="1:4" s="21" customFormat="1" x14ac:dyDescent="0.2">
      <c r="A618" s="7" t="s">
        <v>1268</v>
      </c>
      <c r="B618" s="15">
        <v>0</v>
      </c>
      <c r="C618" s="15">
        <f t="shared" si="9"/>
        <v>0</v>
      </c>
      <c r="D618" s="15">
        <v>0</v>
      </c>
    </row>
    <row r="619" spans="1:4" s="21" customFormat="1" x14ac:dyDescent="0.2">
      <c r="A619" s="7" t="s">
        <v>1269</v>
      </c>
      <c r="B619" s="15"/>
      <c r="C619" s="15">
        <f t="shared" si="9"/>
        <v>37938.120000000003</v>
      </c>
      <c r="D619" s="15">
        <v>37938.120000000003</v>
      </c>
    </row>
    <row r="620" spans="1:4" s="21" customFormat="1" x14ac:dyDescent="0.2">
      <c r="A620" s="7" t="s">
        <v>1270</v>
      </c>
      <c r="B620" s="15">
        <v>153598.66</v>
      </c>
      <c r="C620" s="15">
        <f t="shared" si="9"/>
        <v>0</v>
      </c>
      <c r="D620" s="15">
        <v>153598.66</v>
      </c>
    </row>
    <row r="621" spans="1:4" s="21" customFormat="1" x14ac:dyDescent="0.2">
      <c r="A621" s="7" t="s">
        <v>1271</v>
      </c>
      <c r="B621" s="15">
        <v>223319.53</v>
      </c>
      <c r="C621" s="15">
        <f t="shared" si="9"/>
        <v>0</v>
      </c>
      <c r="D621" s="15">
        <v>223319.53</v>
      </c>
    </row>
    <row r="622" spans="1:4" s="21" customFormat="1" x14ac:dyDescent="0.2">
      <c r="A622" s="7" t="s">
        <v>1272</v>
      </c>
      <c r="B622" s="15"/>
      <c r="C622" s="15">
        <f t="shared" si="9"/>
        <v>286973.94</v>
      </c>
      <c r="D622" s="15">
        <v>286973.94</v>
      </c>
    </row>
    <row r="623" spans="1:4" s="21" customFormat="1" x14ac:dyDescent="0.2">
      <c r="A623" s="7" t="s">
        <v>89</v>
      </c>
      <c r="B623" s="15">
        <v>316072.58</v>
      </c>
      <c r="C623" s="15">
        <f t="shared" si="9"/>
        <v>0</v>
      </c>
      <c r="D623" s="15">
        <v>316072.58</v>
      </c>
    </row>
    <row r="624" spans="1:4" s="21" customFormat="1" x14ac:dyDescent="0.2">
      <c r="A624" s="7" t="s">
        <v>1273</v>
      </c>
      <c r="B624" s="15"/>
      <c r="C624" s="15">
        <f t="shared" si="9"/>
        <v>270661.48</v>
      </c>
      <c r="D624" s="15">
        <v>270661.48</v>
      </c>
    </row>
    <row r="625" spans="1:4" s="21" customFormat="1" x14ac:dyDescent="0.2">
      <c r="A625" s="7" t="s">
        <v>90</v>
      </c>
      <c r="B625" s="15">
        <v>3702642.87</v>
      </c>
      <c r="C625" s="15">
        <f t="shared" si="9"/>
        <v>0</v>
      </c>
      <c r="D625" s="15">
        <v>3702642.87</v>
      </c>
    </row>
    <row r="626" spans="1:4" s="21" customFormat="1" x14ac:dyDescent="0.2">
      <c r="A626" s="7" t="s">
        <v>1274</v>
      </c>
      <c r="B626" s="15">
        <v>42434.1</v>
      </c>
      <c r="C626" s="15">
        <f t="shared" si="9"/>
        <v>955127.38</v>
      </c>
      <c r="D626" s="15">
        <v>997561.48</v>
      </c>
    </row>
    <row r="627" spans="1:4" s="21" customFormat="1" x14ac:dyDescent="0.2">
      <c r="A627" s="7" t="s">
        <v>91</v>
      </c>
      <c r="B627" s="15">
        <v>621027.62</v>
      </c>
      <c r="C627" s="15">
        <f t="shared" si="9"/>
        <v>0</v>
      </c>
      <c r="D627" s="15">
        <v>621027.62</v>
      </c>
    </row>
    <row r="628" spans="1:4" s="21" customFormat="1" x14ac:dyDescent="0.2">
      <c r="A628" s="7" t="s">
        <v>1275</v>
      </c>
      <c r="B628" s="15"/>
      <c r="C628" s="15">
        <f t="shared" si="9"/>
        <v>59153.65</v>
      </c>
      <c r="D628" s="15">
        <v>59153.65</v>
      </c>
    </row>
    <row r="629" spans="1:4" s="21" customFormat="1" x14ac:dyDescent="0.2">
      <c r="A629" s="7" t="s">
        <v>1276</v>
      </c>
      <c r="B629" s="15">
        <v>6089.6</v>
      </c>
      <c r="C629" s="15">
        <f t="shared" si="9"/>
        <v>0</v>
      </c>
      <c r="D629" s="15">
        <v>6089.6</v>
      </c>
    </row>
    <row r="630" spans="1:4" s="21" customFormat="1" x14ac:dyDescent="0.2">
      <c r="A630" s="7" t="s">
        <v>1277</v>
      </c>
      <c r="B630" s="15">
        <v>0</v>
      </c>
      <c r="C630" s="15">
        <f t="shared" si="9"/>
        <v>0</v>
      </c>
      <c r="D630" s="15">
        <v>0</v>
      </c>
    </row>
    <row r="631" spans="1:4" s="21" customFormat="1" x14ac:dyDescent="0.2">
      <c r="A631" s="7" t="s">
        <v>1278</v>
      </c>
      <c r="B631" s="15">
        <v>36167.97</v>
      </c>
      <c r="C631" s="15">
        <f t="shared" si="9"/>
        <v>33870.83</v>
      </c>
      <c r="D631" s="15">
        <v>70038.8</v>
      </c>
    </row>
    <row r="632" spans="1:4" s="21" customFormat="1" x14ac:dyDescent="0.2">
      <c r="A632" s="7" t="s">
        <v>1279</v>
      </c>
      <c r="B632" s="15"/>
      <c r="C632" s="15">
        <f t="shared" si="9"/>
        <v>40801.29</v>
      </c>
      <c r="D632" s="15">
        <v>40801.29</v>
      </c>
    </row>
    <row r="633" spans="1:4" s="21" customFormat="1" x14ac:dyDescent="0.2">
      <c r="A633" s="7" t="s">
        <v>1280</v>
      </c>
      <c r="B633" s="15">
        <v>11581.51</v>
      </c>
      <c r="C633" s="15">
        <f t="shared" si="9"/>
        <v>22848.199999999997</v>
      </c>
      <c r="D633" s="15">
        <v>34429.71</v>
      </c>
    </row>
    <row r="634" spans="1:4" s="21" customFormat="1" x14ac:dyDescent="0.2">
      <c r="A634" s="7" t="s">
        <v>1281</v>
      </c>
      <c r="B634" s="15"/>
      <c r="C634" s="15">
        <f t="shared" si="9"/>
        <v>30554.61</v>
      </c>
      <c r="D634" s="15">
        <v>30554.61</v>
      </c>
    </row>
    <row r="635" spans="1:4" s="21" customFormat="1" x14ac:dyDescent="0.2">
      <c r="A635" s="7" t="s">
        <v>1282</v>
      </c>
      <c r="B635" s="15">
        <v>464905.77</v>
      </c>
      <c r="C635" s="15">
        <f t="shared" si="9"/>
        <v>186075.21999999997</v>
      </c>
      <c r="D635" s="15">
        <v>650980.99</v>
      </c>
    </row>
    <row r="636" spans="1:4" s="21" customFormat="1" x14ac:dyDescent="0.2">
      <c r="A636" s="7" t="s">
        <v>1283</v>
      </c>
      <c r="B636" s="15"/>
      <c r="C636" s="15">
        <f t="shared" si="9"/>
        <v>0</v>
      </c>
      <c r="D636" s="15">
        <v>0</v>
      </c>
    </row>
    <row r="637" spans="1:4" s="21" customFormat="1" x14ac:dyDescent="0.2">
      <c r="A637" s="7" t="s">
        <v>1284</v>
      </c>
      <c r="B637" s="15">
        <v>0</v>
      </c>
      <c r="C637" s="15">
        <f t="shared" si="9"/>
        <v>0</v>
      </c>
      <c r="D637" s="15">
        <v>0</v>
      </c>
    </row>
    <row r="638" spans="1:4" s="21" customFormat="1" x14ac:dyDescent="0.2">
      <c r="A638" s="7" t="s">
        <v>1285</v>
      </c>
      <c r="B638" s="15"/>
      <c r="C638" s="15">
        <f t="shared" si="9"/>
        <v>0</v>
      </c>
      <c r="D638" s="15">
        <v>0</v>
      </c>
    </row>
    <row r="639" spans="1:4" s="21" customFormat="1" x14ac:dyDescent="0.2">
      <c r="A639" s="7" t="s">
        <v>1286</v>
      </c>
      <c r="B639" s="15">
        <v>87896.3</v>
      </c>
      <c r="C639" s="15">
        <f t="shared" si="9"/>
        <v>0</v>
      </c>
      <c r="D639" s="15">
        <v>87896.3</v>
      </c>
    </row>
    <row r="640" spans="1:4" s="21" customFormat="1" x14ac:dyDescent="0.2">
      <c r="A640" s="7" t="s">
        <v>1287</v>
      </c>
      <c r="B640" s="15">
        <v>0</v>
      </c>
      <c r="C640" s="15">
        <f t="shared" si="9"/>
        <v>0</v>
      </c>
      <c r="D640" s="15">
        <v>0</v>
      </c>
    </row>
    <row r="641" spans="1:4" s="21" customFormat="1" x14ac:dyDescent="0.2">
      <c r="A641" s="7" t="s">
        <v>1288</v>
      </c>
      <c r="B641" s="15">
        <v>4319.1000000000004</v>
      </c>
      <c r="C641" s="15">
        <f t="shared" si="9"/>
        <v>311848.29000000004</v>
      </c>
      <c r="D641" s="15">
        <v>316167.39</v>
      </c>
    </row>
    <row r="642" spans="1:4" s="21" customFormat="1" x14ac:dyDescent="0.2">
      <c r="A642" s="7" t="s">
        <v>1289</v>
      </c>
      <c r="B642" s="15"/>
      <c r="C642" s="15">
        <f t="shared" si="9"/>
        <v>36723.42</v>
      </c>
      <c r="D642" s="15">
        <v>36723.42</v>
      </c>
    </row>
    <row r="643" spans="1:4" s="21" customFormat="1" x14ac:dyDescent="0.2">
      <c r="A643" s="7" t="s">
        <v>1290</v>
      </c>
      <c r="B643" s="15">
        <v>-367.02</v>
      </c>
      <c r="C643" s="15">
        <f t="shared" si="9"/>
        <v>1568398.72</v>
      </c>
      <c r="D643" s="15">
        <v>1568031.7</v>
      </c>
    </row>
    <row r="644" spans="1:4" s="21" customFormat="1" x14ac:dyDescent="0.2">
      <c r="A644" s="7" t="s">
        <v>1291</v>
      </c>
      <c r="B644" s="15">
        <v>88437.7</v>
      </c>
      <c r="C644" s="15">
        <f t="shared" si="9"/>
        <v>0</v>
      </c>
      <c r="D644" s="15">
        <v>88437.7</v>
      </c>
    </row>
    <row r="645" spans="1:4" s="21" customFormat="1" x14ac:dyDescent="0.2">
      <c r="A645" s="7" t="s">
        <v>1292</v>
      </c>
      <c r="B645" s="15"/>
      <c r="C645" s="15">
        <f t="shared" si="9"/>
        <v>50017.04</v>
      </c>
      <c r="D645" s="15">
        <v>50017.04</v>
      </c>
    </row>
    <row r="646" spans="1:4" s="21" customFormat="1" x14ac:dyDescent="0.2">
      <c r="A646" s="7" t="s">
        <v>1293</v>
      </c>
      <c r="B646" s="15"/>
      <c r="C646" s="15">
        <f t="shared" si="9"/>
        <v>495070.33</v>
      </c>
      <c r="D646" s="15">
        <v>495070.33</v>
      </c>
    </row>
    <row r="647" spans="1:4" s="21" customFormat="1" x14ac:dyDescent="0.2">
      <c r="A647" s="7" t="s">
        <v>1294</v>
      </c>
      <c r="B647" s="15"/>
      <c r="C647" s="15">
        <f t="shared" si="9"/>
        <v>135252.24</v>
      </c>
      <c r="D647" s="15">
        <v>135252.24</v>
      </c>
    </row>
    <row r="648" spans="1:4" s="21" customFormat="1" x14ac:dyDescent="0.2">
      <c r="A648" s="7" t="s">
        <v>1295</v>
      </c>
      <c r="B648" s="15">
        <v>4979.38</v>
      </c>
      <c r="C648" s="15">
        <f t="shared" si="9"/>
        <v>0</v>
      </c>
      <c r="D648" s="15">
        <v>4979.38</v>
      </c>
    </row>
    <row r="649" spans="1:4" s="21" customFormat="1" x14ac:dyDescent="0.2">
      <c r="A649" s="7" t="s">
        <v>92</v>
      </c>
      <c r="B649" s="15">
        <v>902094.33</v>
      </c>
      <c r="C649" s="15">
        <f t="shared" si="9"/>
        <v>0</v>
      </c>
      <c r="D649" s="15">
        <v>902094.33</v>
      </c>
    </row>
    <row r="650" spans="1:4" s="21" customFormat="1" x14ac:dyDescent="0.2">
      <c r="A650" s="7" t="s">
        <v>1296</v>
      </c>
      <c r="B650" s="15"/>
      <c r="C650" s="15">
        <f t="shared" si="9"/>
        <v>2014.15</v>
      </c>
      <c r="D650" s="15">
        <v>2014.15</v>
      </c>
    </row>
    <row r="651" spans="1:4" s="21" customFormat="1" x14ac:dyDescent="0.2">
      <c r="A651" s="7" t="s">
        <v>1297</v>
      </c>
      <c r="B651" s="15"/>
      <c r="C651" s="15">
        <f t="shared" ref="C651:C714" si="10">D651-B651</f>
        <v>42050.84</v>
      </c>
      <c r="D651" s="15">
        <v>42050.84</v>
      </c>
    </row>
    <row r="652" spans="1:4" s="21" customFormat="1" x14ac:dyDescent="0.2">
      <c r="A652" s="7" t="s">
        <v>1298</v>
      </c>
      <c r="B652" s="15"/>
      <c r="C652" s="15">
        <f t="shared" si="10"/>
        <v>92592.98</v>
      </c>
      <c r="D652" s="15">
        <v>92592.98</v>
      </c>
    </row>
    <row r="653" spans="1:4" s="21" customFormat="1" x14ac:dyDescent="0.2">
      <c r="A653" s="7" t="s">
        <v>93</v>
      </c>
      <c r="B653" s="15">
        <v>386817.32</v>
      </c>
      <c r="C653" s="15">
        <f t="shared" si="10"/>
        <v>0</v>
      </c>
      <c r="D653" s="15">
        <v>386817.32</v>
      </c>
    </row>
    <row r="654" spans="1:4" s="21" customFormat="1" x14ac:dyDescent="0.2">
      <c r="A654" s="7" t="s">
        <v>1299</v>
      </c>
      <c r="B654" s="15">
        <v>38613.1</v>
      </c>
      <c r="C654" s="15">
        <f t="shared" si="10"/>
        <v>686056.08000000007</v>
      </c>
      <c r="D654" s="15">
        <v>724669.18</v>
      </c>
    </row>
    <row r="655" spans="1:4" s="21" customFormat="1" x14ac:dyDescent="0.2">
      <c r="A655" s="7" t="s">
        <v>94</v>
      </c>
      <c r="B655" s="15">
        <v>16670.2</v>
      </c>
      <c r="C655" s="15">
        <f t="shared" si="10"/>
        <v>0</v>
      </c>
      <c r="D655" s="15">
        <v>16670.2</v>
      </c>
    </row>
    <row r="656" spans="1:4" s="21" customFormat="1" x14ac:dyDescent="0.2">
      <c r="A656" s="7" t="s">
        <v>1300</v>
      </c>
      <c r="B656" s="15">
        <v>72998.53</v>
      </c>
      <c r="C656" s="15">
        <f t="shared" si="10"/>
        <v>62327.25</v>
      </c>
      <c r="D656" s="15">
        <v>135325.78</v>
      </c>
    </row>
    <row r="657" spans="1:4" s="21" customFormat="1" x14ac:dyDescent="0.2">
      <c r="A657" s="7" t="s">
        <v>1301</v>
      </c>
      <c r="B657" s="15">
        <v>242666.69</v>
      </c>
      <c r="C657" s="15">
        <f t="shared" si="10"/>
        <v>500885.88999999996</v>
      </c>
      <c r="D657" s="15">
        <v>743552.58</v>
      </c>
    </row>
    <row r="658" spans="1:4" s="21" customFormat="1" x14ac:dyDescent="0.2">
      <c r="A658" s="7" t="s">
        <v>1302</v>
      </c>
      <c r="B658" s="15">
        <v>0</v>
      </c>
      <c r="C658" s="15">
        <f t="shared" si="10"/>
        <v>0</v>
      </c>
      <c r="D658" s="15">
        <v>0</v>
      </c>
    </row>
    <row r="659" spans="1:4" s="21" customFormat="1" x14ac:dyDescent="0.2">
      <c r="A659" s="7" t="s">
        <v>1303</v>
      </c>
      <c r="B659" s="15"/>
      <c r="C659" s="15">
        <f t="shared" si="10"/>
        <v>-150.36000000000001</v>
      </c>
      <c r="D659" s="15">
        <v>-150.36000000000001</v>
      </c>
    </row>
    <row r="660" spans="1:4" s="21" customFormat="1" x14ac:dyDescent="0.2">
      <c r="A660" s="7" t="s">
        <v>1304</v>
      </c>
      <c r="B660" s="15"/>
      <c r="C660" s="15">
        <f t="shared" si="10"/>
        <v>150408.32999999999</v>
      </c>
      <c r="D660" s="15">
        <v>150408.32999999999</v>
      </c>
    </row>
    <row r="661" spans="1:4" s="21" customFormat="1" x14ac:dyDescent="0.2">
      <c r="A661" s="7" t="s">
        <v>95</v>
      </c>
      <c r="B661" s="15">
        <v>42955.78</v>
      </c>
      <c r="C661" s="15">
        <f t="shared" si="10"/>
        <v>0</v>
      </c>
      <c r="D661" s="15">
        <v>42955.78</v>
      </c>
    </row>
    <row r="662" spans="1:4" s="21" customFormat="1" x14ac:dyDescent="0.2">
      <c r="A662" s="7" t="s">
        <v>1305</v>
      </c>
      <c r="B662" s="15"/>
      <c r="C662" s="15">
        <f t="shared" si="10"/>
        <v>0</v>
      </c>
      <c r="D662" s="15">
        <v>0</v>
      </c>
    </row>
    <row r="663" spans="1:4" s="21" customFormat="1" x14ac:dyDescent="0.2">
      <c r="A663" s="7" t="s">
        <v>1306</v>
      </c>
      <c r="B663" s="15">
        <v>308883.56</v>
      </c>
      <c r="C663" s="15">
        <f t="shared" si="10"/>
        <v>845.54999999998836</v>
      </c>
      <c r="D663" s="15">
        <v>309729.11</v>
      </c>
    </row>
    <row r="664" spans="1:4" s="21" customFormat="1" x14ac:dyDescent="0.2">
      <c r="A664" s="7" t="s">
        <v>1307</v>
      </c>
      <c r="B664" s="15">
        <v>0</v>
      </c>
      <c r="C664" s="15">
        <f t="shared" si="10"/>
        <v>0</v>
      </c>
      <c r="D664" s="15">
        <v>0</v>
      </c>
    </row>
    <row r="665" spans="1:4" s="21" customFormat="1" x14ac:dyDescent="0.2">
      <c r="A665" s="7" t="s">
        <v>96</v>
      </c>
      <c r="B665" s="15">
        <v>1678587.54</v>
      </c>
      <c r="C665" s="15">
        <f t="shared" si="10"/>
        <v>0</v>
      </c>
      <c r="D665" s="15">
        <v>1678587.54</v>
      </c>
    </row>
    <row r="666" spans="1:4" s="21" customFormat="1" x14ac:dyDescent="0.2">
      <c r="A666" s="7" t="s">
        <v>1308</v>
      </c>
      <c r="B666" s="15">
        <v>352135.9</v>
      </c>
      <c r="C666" s="15">
        <f t="shared" si="10"/>
        <v>0</v>
      </c>
      <c r="D666" s="15">
        <v>352135.9</v>
      </c>
    </row>
    <row r="667" spans="1:4" s="21" customFormat="1" x14ac:dyDescent="0.2">
      <c r="A667" s="7" t="s">
        <v>1309</v>
      </c>
      <c r="B667" s="15">
        <v>587684.52</v>
      </c>
      <c r="C667" s="15">
        <f t="shared" si="10"/>
        <v>0</v>
      </c>
      <c r="D667" s="15">
        <v>587684.52</v>
      </c>
    </row>
    <row r="668" spans="1:4" s="21" customFormat="1" x14ac:dyDescent="0.2">
      <c r="A668" s="7" t="s">
        <v>1310</v>
      </c>
      <c r="B668" s="15"/>
      <c r="C668" s="15">
        <f t="shared" si="10"/>
        <v>245369.18</v>
      </c>
      <c r="D668" s="15">
        <v>245369.18</v>
      </c>
    </row>
    <row r="669" spans="1:4" s="21" customFormat="1" x14ac:dyDescent="0.2">
      <c r="A669" s="7" t="s">
        <v>1311</v>
      </c>
      <c r="B669" s="15"/>
      <c r="C669" s="15">
        <f t="shared" si="10"/>
        <v>173910.24</v>
      </c>
      <c r="D669" s="15">
        <v>173910.24</v>
      </c>
    </row>
    <row r="670" spans="1:4" s="21" customFormat="1" x14ac:dyDescent="0.2">
      <c r="A670" s="7" t="s">
        <v>1312</v>
      </c>
      <c r="B670" s="15">
        <v>71942.350000000006</v>
      </c>
      <c r="C670" s="15">
        <f t="shared" si="10"/>
        <v>88397.959999999992</v>
      </c>
      <c r="D670" s="15">
        <v>160340.31</v>
      </c>
    </row>
    <row r="671" spans="1:4" s="21" customFormat="1" x14ac:dyDescent="0.2">
      <c r="A671" s="7" t="s">
        <v>1313</v>
      </c>
      <c r="B671" s="15">
        <v>1672460.81</v>
      </c>
      <c r="C671" s="15">
        <f t="shared" si="10"/>
        <v>8313578.4199999999</v>
      </c>
      <c r="D671" s="15">
        <v>9986039.2300000004</v>
      </c>
    </row>
    <row r="672" spans="1:4" s="21" customFormat="1" x14ac:dyDescent="0.2">
      <c r="A672" s="7" t="s">
        <v>1314</v>
      </c>
      <c r="B672" s="15"/>
      <c r="C672" s="15">
        <f t="shared" si="10"/>
        <v>308811.49</v>
      </c>
      <c r="D672" s="15">
        <v>308811.49</v>
      </c>
    </row>
    <row r="673" spans="1:4" s="21" customFormat="1" x14ac:dyDescent="0.2">
      <c r="A673" s="7" t="s">
        <v>1315</v>
      </c>
      <c r="B673" s="15">
        <v>1045180.05</v>
      </c>
      <c r="C673" s="15">
        <f t="shared" si="10"/>
        <v>271463.90999999992</v>
      </c>
      <c r="D673" s="15">
        <v>1316643.96</v>
      </c>
    </row>
    <row r="674" spans="1:4" s="21" customFormat="1" x14ac:dyDescent="0.2">
      <c r="A674" s="7" t="s">
        <v>1316</v>
      </c>
      <c r="B674" s="15"/>
      <c r="C674" s="15">
        <f t="shared" si="10"/>
        <v>-37.799999999999997</v>
      </c>
      <c r="D674" s="15">
        <v>-37.799999999999997</v>
      </c>
    </row>
    <row r="675" spans="1:4" s="21" customFormat="1" x14ac:dyDescent="0.2">
      <c r="A675" s="7" t="s">
        <v>1317</v>
      </c>
      <c r="B675" s="15"/>
      <c r="C675" s="15">
        <f t="shared" si="10"/>
        <v>24619.72</v>
      </c>
      <c r="D675" s="15">
        <v>24619.72</v>
      </c>
    </row>
    <row r="676" spans="1:4" s="21" customFormat="1" x14ac:dyDescent="0.2">
      <c r="A676" s="7" t="s">
        <v>1318</v>
      </c>
      <c r="B676" s="15"/>
      <c r="C676" s="15">
        <f t="shared" si="10"/>
        <v>4691.66</v>
      </c>
      <c r="D676" s="15">
        <v>4691.66</v>
      </c>
    </row>
    <row r="677" spans="1:4" s="21" customFormat="1" x14ac:dyDescent="0.2">
      <c r="A677" s="7" t="s">
        <v>1319</v>
      </c>
      <c r="B677" s="15"/>
      <c r="C677" s="15">
        <f t="shared" si="10"/>
        <v>16484.63</v>
      </c>
      <c r="D677" s="15">
        <v>16484.63</v>
      </c>
    </row>
    <row r="678" spans="1:4" s="21" customFormat="1" x14ac:dyDescent="0.2">
      <c r="A678" s="7" t="s">
        <v>1320</v>
      </c>
      <c r="B678" s="15"/>
      <c r="C678" s="15">
        <f t="shared" si="10"/>
        <v>0</v>
      </c>
      <c r="D678" s="15">
        <v>0</v>
      </c>
    </row>
    <row r="679" spans="1:4" s="21" customFormat="1" x14ac:dyDescent="0.2">
      <c r="A679" s="7" t="s">
        <v>1321</v>
      </c>
      <c r="B679" s="15"/>
      <c r="C679" s="15">
        <f t="shared" si="10"/>
        <v>90767.09</v>
      </c>
      <c r="D679" s="15">
        <v>90767.09</v>
      </c>
    </row>
    <row r="680" spans="1:4" s="21" customFormat="1" x14ac:dyDescent="0.2">
      <c r="A680" s="7" t="s">
        <v>1322</v>
      </c>
      <c r="B680" s="15">
        <v>0</v>
      </c>
      <c r="C680" s="15">
        <f t="shared" si="10"/>
        <v>374967</v>
      </c>
      <c r="D680" s="15">
        <v>374967</v>
      </c>
    </row>
    <row r="681" spans="1:4" s="21" customFormat="1" x14ac:dyDescent="0.2">
      <c r="A681" s="7" t="s">
        <v>1323</v>
      </c>
      <c r="B681" s="15"/>
      <c r="C681" s="15">
        <f t="shared" si="10"/>
        <v>601630.75</v>
      </c>
      <c r="D681" s="15">
        <v>601630.75</v>
      </c>
    </row>
    <row r="682" spans="1:4" s="21" customFormat="1" x14ac:dyDescent="0.2">
      <c r="A682" s="7" t="s">
        <v>1324</v>
      </c>
      <c r="B682" s="15"/>
      <c r="C682" s="15">
        <f t="shared" si="10"/>
        <v>5.1100000000000003</v>
      </c>
      <c r="D682" s="15">
        <v>5.1100000000000003</v>
      </c>
    </row>
    <row r="683" spans="1:4" s="21" customFormat="1" x14ac:dyDescent="0.2">
      <c r="A683" s="7" t="s">
        <v>1325</v>
      </c>
      <c r="B683" s="15">
        <v>49584</v>
      </c>
      <c r="C683" s="15">
        <f t="shared" si="10"/>
        <v>0</v>
      </c>
      <c r="D683" s="15">
        <v>49584</v>
      </c>
    </row>
    <row r="684" spans="1:4" s="21" customFormat="1" x14ac:dyDescent="0.2">
      <c r="A684" s="7" t="s">
        <v>1326</v>
      </c>
      <c r="B684" s="15">
        <v>58097.54</v>
      </c>
      <c r="C684" s="15">
        <f t="shared" si="10"/>
        <v>329879.69</v>
      </c>
      <c r="D684" s="15">
        <v>387977.23</v>
      </c>
    </row>
    <row r="685" spans="1:4" s="21" customFormat="1" x14ac:dyDescent="0.2">
      <c r="A685" s="7" t="s">
        <v>1327</v>
      </c>
      <c r="B685" s="15"/>
      <c r="C685" s="15">
        <f t="shared" si="10"/>
        <v>8250.2199999999993</v>
      </c>
      <c r="D685" s="15">
        <v>8250.2199999999993</v>
      </c>
    </row>
    <row r="686" spans="1:4" s="21" customFormat="1" x14ac:dyDescent="0.2">
      <c r="A686" s="7" t="s">
        <v>97</v>
      </c>
      <c r="B686" s="15">
        <v>364045.83</v>
      </c>
      <c r="C686" s="15">
        <f t="shared" si="10"/>
        <v>0</v>
      </c>
      <c r="D686" s="15">
        <v>364045.83</v>
      </c>
    </row>
    <row r="687" spans="1:4" s="21" customFormat="1" x14ac:dyDescent="0.2">
      <c r="A687" s="7" t="s">
        <v>98</v>
      </c>
      <c r="B687" s="15">
        <v>1163403.82</v>
      </c>
      <c r="C687" s="15">
        <f t="shared" si="10"/>
        <v>0</v>
      </c>
      <c r="D687" s="15">
        <v>1163403.82</v>
      </c>
    </row>
    <row r="688" spans="1:4" s="21" customFormat="1" x14ac:dyDescent="0.2">
      <c r="A688" s="7" t="s">
        <v>1328</v>
      </c>
      <c r="B688" s="15"/>
      <c r="C688" s="15">
        <f t="shared" si="10"/>
        <v>14280.12</v>
      </c>
      <c r="D688" s="15">
        <v>14280.12</v>
      </c>
    </row>
    <row r="689" spans="1:4" s="21" customFormat="1" x14ac:dyDescent="0.2">
      <c r="A689" s="7" t="s">
        <v>1329</v>
      </c>
      <c r="B689" s="15">
        <v>860792.12</v>
      </c>
      <c r="C689" s="15">
        <f t="shared" si="10"/>
        <v>20575.579999999958</v>
      </c>
      <c r="D689" s="15">
        <v>881367.7</v>
      </c>
    </row>
    <row r="690" spans="1:4" s="21" customFormat="1" x14ac:dyDescent="0.2">
      <c r="A690" s="7" t="s">
        <v>1330</v>
      </c>
      <c r="B690" s="15">
        <v>0</v>
      </c>
      <c r="C690" s="15">
        <f t="shared" si="10"/>
        <v>899617.74</v>
      </c>
      <c r="D690" s="15">
        <v>899617.74</v>
      </c>
    </row>
    <row r="691" spans="1:4" s="21" customFormat="1" x14ac:dyDescent="0.2">
      <c r="A691" s="7" t="s">
        <v>1331</v>
      </c>
      <c r="B691" s="15"/>
      <c r="C691" s="15">
        <f t="shared" si="10"/>
        <v>156883.87</v>
      </c>
      <c r="D691" s="15">
        <v>156883.87</v>
      </c>
    </row>
    <row r="692" spans="1:4" s="21" customFormat="1" x14ac:dyDescent="0.2">
      <c r="A692" s="7" t="s">
        <v>1332</v>
      </c>
      <c r="B692" s="15"/>
      <c r="C692" s="15">
        <f t="shared" si="10"/>
        <v>146528.71</v>
      </c>
      <c r="D692" s="15">
        <v>146528.71</v>
      </c>
    </row>
    <row r="693" spans="1:4" s="21" customFormat="1" x14ac:dyDescent="0.2">
      <c r="A693" s="7" t="s">
        <v>1333</v>
      </c>
      <c r="B693" s="15">
        <v>37500</v>
      </c>
      <c r="C693" s="15">
        <f t="shared" si="10"/>
        <v>392217.45</v>
      </c>
      <c r="D693" s="15">
        <v>429717.45</v>
      </c>
    </row>
    <row r="694" spans="1:4" s="21" customFormat="1" x14ac:dyDescent="0.2">
      <c r="A694" s="7" t="s">
        <v>1334</v>
      </c>
      <c r="B694" s="15"/>
      <c r="C694" s="15">
        <f t="shared" si="10"/>
        <v>31927.33</v>
      </c>
      <c r="D694" s="15">
        <v>31927.33</v>
      </c>
    </row>
    <row r="695" spans="1:4" s="21" customFormat="1" x14ac:dyDescent="0.2">
      <c r="A695" s="7" t="s">
        <v>1335</v>
      </c>
      <c r="B695" s="15"/>
      <c r="C695" s="15">
        <f t="shared" si="10"/>
        <v>791.72</v>
      </c>
      <c r="D695" s="15">
        <v>791.72</v>
      </c>
    </row>
    <row r="696" spans="1:4" s="21" customFormat="1" x14ac:dyDescent="0.2">
      <c r="A696" s="7" t="s">
        <v>1336</v>
      </c>
      <c r="B696" s="15"/>
      <c r="C696" s="15">
        <f t="shared" si="10"/>
        <v>166233.73000000001</v>
      </c>
      <c r="D696" s="15">
        <v>166233.73000000001</v>
      </c>
    </row>
    <row r="697" spans="1:4" s="21" customFormat="1" x14ac:dyDescent="0.2">
      <c r="A697" s="7" t="s">
        <v>1337</v>
      </c>
      <c r="B697" s="15">
        <v>166145.04</v>
      </c>
      <c r="C697" s="15">
        <f t="shared" si="10"/>
        <v>327237.80000000005</v>
      </c>
      <c r="D697" s="15">
        <v>493382.84</v>
      </c>
    </row>
    <row r="698" spans="1:4" s="21" customFormat="1" x14ac:dyDescent="0.2">
      <c r="A698" s="7" t="s">
        <v>1338</v>
      </c>
      <c r="B698" s="15"/>
      <c r="C698" s="15">
        <f t="shared" si="10"/>
        <v>12040.35</v>
      </c>
      <c r="D698" s="15">
        <v>12040.35</v>
      </c>
    </row>
    <row r="699" spans="1:4" s="21" customFormat="1" x14ac:dyDescent="0.2">
      <c r="A699" s="7" t="s">
        <v>99</v>
      </c>
      <c r="B699" s="15">
        <v>559490.67000000004</v>
      </c>
      <c r="C699" s="15">
        <f t="shared" si="10"/>
        <v>0</v>
      </c>
      <c r="D699" s="15">
        <v>559490.67000000004</v>
      </c>
    </row>
    <row r="700" spans="1:4" s="21" customFormat="1" x14ac:dyDescent="0.2">
      <c r="A700" s="7" t="s">
        <v>1339</v>
      </c>
      <c r="B700" s="15">
        <v>2573.38</v>
      </c>
      <c r="C700" s="15">
        <f t="shared" si="10"/>
        <v>180607.56</v>
      </c>
      <c r="D700" s="15">
        <v>183180.94</v>
      </c>
    </row>
    <row r="701" spans="1:4" s="21" customFormat="1" x14ac:dyDescent="0.2">
      <c r="A701" s="7" t="s">
        <v>1340</v>
      </c>
      <c r="B701" s="15">
        <v>0</v>
      </c>
      <c r="C701" s="15">
        <f t="shared" si="10"/>
        <v>0</v>
      </c>
      <c r="D701" s="15">
        <v>0</v>
      </c>
    </row>
    <row r="702" spans="1:4" s="21" customFormat="1" x14ac:dyDescent="0.2">
      <c r="A702" s="7" t="s">
        <v>1341</v>
      </c>
      <c r="B702" s="15">
        <v>52850.54</v>
      </c>
      <c r="C702" s="15">
        <f t="shared" si="10"/>
        <v>30767.040000000001</v>
      </c>
      <c r="D702" s="15">
        <v>83617.58</v>
      </c>
    </row>
    <row r="703" spans="1:4" s="21" customFormat="1" x14ac:dyDescent="0.2">
      <c r="A703" s="7" t="s">
        <v>1342</v>
      </c>
      <c r="B703" s="15">
        <v>58604.97</v>
      </c>
      <c r="C703" s="15">
        <f t="shared" si="10"/>
        <v>0</v>
      </c>
      <c r="D703" s="15">
        <v>58604.97</v>
      </c>
    </row>
    <row r="704" spans="1:4" s="21" customFormat="1" x14ac:dyDescent="0.2">
      <c r="A704" s="7" t="s">
        <v>1343</v>
      </c>
      <c r="B704" s="15"/>
      <c r="C704" s="15">
        <f t="shared" si="10"/>
        <v>1268186.1499999999</v>
      </c>
      <c r="D704" s="15">
        <v>1268186.1499999999</v>
      </c>
    </row>
    <row r="705" spans="1:4" s="21" customFormat="1" x14ac:dyDescent="0.2">
      <c r="A705" s="7" t="s">
        <v>1344</v>
      </c>
      <c r="B705" s="15">
        <v>185268.84</v>
      </c>
      <c r="C705" s="15">
        <f t="shared" si="10"/>
        <v>1.0000000009313226E-2</v>
      </c>
      <c r="D705" s="15">
        <v>185268.85</v>
      </c>
    </row>
    <row r="706" spans="1:4" s="21" customFormat="1" x14ac:dyDescent="0.2">
      <c r="A706" s="7" t="s">
        <v>1345</v>
      </c>
      <c r="B706" s="15"/>
      <c r="C706" s="15">
        <f t="shared" si="10"/>
        <v>180804.65</v>
      </c>
      <c r="D706" s="15">
        <v>180804.65</v>
      </c>
    </row>
    <row r="707" spans="1:4" s="21" customFormat="1" x14ac:dyDescent="0.2">
      <c r="A707" s="7" t="s">
        <v>1346</v>
      </c>
      <c r="B707" s="15">
        <v>116051.96</v>
      </c>
      <c r="C707" s="15">
        <f t="shared" si="10"/>
        <v>732.80999999999767</v>
      </c>
      <c r="D707" s="15">
        <v>116784.77</v>
      </c>
    </row>
    <row r="708" spans="1:4" s="21" customFormat="1" x14ac:dyDescent="0.2">
      <c r="A708" s="7" t="s">
        <v>1347</v>
      </c>
      <c r="B708" s="15"/>
      <c r="C708" s="15">
        <f t="shared" si="10"/>
        <v>28111.3</v>
      </c>
      <c r="D708" s="15">
        <v>28111.3</v>
      </c>
    </row>
    <row r="709" spans="1:4" s="21" customFormat="1" x14ac:dyDescent="0.2">
      <c r="A709" s="7" t="s">
        <v>1348</v>
      </c>
      <c r="B709" s="15"/>
      <c r="C709" s="15">
        <f t="shared" si="10"/>
        <v>39737.519999999997</v>
      </c>
      <c r="D709" s="15">
        <v>39737.519999999997</v>
      </c>
    </row>
    <row r="710" spans="1:4" s="21" customFormat="1" x14ac:dyDescent="0.2">
      <c r="A710" s="7" t="s">
        <v>1349</v>
      </c>
      <c r="B710" s="15">
        <v>0</v>
      </c>
      <c r="C710" s="15">
        <f t="shared" si="10"/>
        <v>0</v>
      </c>
      <c r="D710" s="15">
        <v>0</v>
      </c>
    </row>
    <row r="711" spans="1:4" s="21" customFormat="1" x14ac:dyDescent="0.2">
      <c r="A711" s="7" t="s">
        <v>1350</v>
      </c>
      <c r="B711" s="15">
        <v>25064.639999999999</v>
      </c>
      <c r="C711" s="15">
        <f t="shared" si="10"/>
        <v>0</v>
      </c>
      <c r="D711" s="15">
        <v>25064.639999999999</v>
      </c>
    </row>
    <row r="712" spans="1:4" s="21" customFormat="1" x14ac:dyDescent="0.2">
      <c r="A712" s="7" t="s">
        <v>1351</v>
      </c>
      <c r="B712" s="15"/>
      <c r="C712" s="15">
        <f t="shared" si="10"/>
        <v>190.64</v>
      </c>
      <c r="D712" s="15">
        <v>190.64</v>
      </c>
    </row>
    <row r="713" spans="1:4" s="21" customFormat="1" x14ac:dyDescent="0.2">
      <c r="A713" s="7" t="s">
        <v>1352</v>
      </c>
      <c r="B713" s="15"/>
      <c r="C713" s="15">
        <f t="shared" si="10"/>
        <v>324010.09999999998</v>
      </c>
      <c r="D713" s="15">
        <v>324010.09999999998</v>
      </c>
    </row>
    <row r="714" spans="1:4" s="21" customFormat="1" x14ac:dyDescent="0.2">
      <c r="A714" s="7" t="s">
        <v>100</v>
      </c>
      <c r="B714" s="15">
        <v>265753.03999999998</v>
      </c>
      <c r="C714" s="15">
        <f t="shared" si="10"/>
        <v>0</v>
      </c>
      <c r="D714" s="15">
        <v>265753.03999999998</v>
      </c>
    </row>
    <row r="715" spans="1:4" s="21" customFormat="1" x14ac:dyDescent="0.2">
      <c r="A715" s="7" t="s">
        <v>1353</v>
      </c>
      <c r="B715" s="15">
        <v>0</v>
      </c>
      <c r="C715" s="15">
        <f t="shared" ref="C715:C778" si="11">D715-B715</f>
        <v>0</v>
      </c>
      <c r="D715" s="15">
        <v>0</v>
      </c>
    </row>
    <row r="716" spans="1:4" s="21" customFormat="1" x14ac:dyDescent="0.2">
      <c r="A716" s="7" t="s">
        <v>1354</v>
      </c>
      <c r="B716" s="15"/>
      <c r="C716" s="15">
        <f t="shared" si="11"/>
        <v>0</v>
      </c>
      <c r="D716" s="15">
        <v>0</v>
      </c>
    </row>
    <row r="717" spans="1:4" s="21" customFormat="1" x14ac:dyDescent="0.2">
      <c r="A717" s="7" t="s">
        <v>1355</v>
      </c>
      <c r="B717" s="15"/>
      <c r="C717" s="15">
        <f t="shared" si="11"/>
        <v>428101.48</v>
      </c>
      <c r="D717" s="15">
        <v>428101.48</v>
      </c>
    </row>
    <row r="718" spans="1:4" s="21" customFormat="1" x14ac:dyDescent="0.2">
      <c r="A718" s="7" t="s">
        <v>638</v>
      </c>
      <c r="B718" s="15">
        <v>2106267.86</v>
      </c>
      <c r="C718" s="15">
        <f t="shared" si="11"/>
        <v>0</v>
      </c>
      <c r="D718" s="15">
        <v>2106267.86</v>
      </c>
    </row>
    <row r="719" spans="1:4" s="21" customFormat="1" x14ac:dyDescent="0.2">
      <c r="A719" s="7" t="s">
        <v>1356</v>
      </c>
      <c r="B719" s="15"/>
      <c r="C719" s="15">
        <f t="shared" si="11"/>
        <v>196893.31</v>
      </c>
      <c r="D719" s="15">
        <v>196893.31</v>
      </c>
    </row>
    <row r="720" spans="1:4" s="21" customFormat="1" x14ac:dyDescent="0.2">
      <c r="A720" s="7" t="s">
        <v>1357</v>
      </c>
      <c r="B720" s="15"/>
      <c r="C720" s="15">
        <f t="shared" si="11"/>
        <v>228028.85</v>
      </c>
      <c r="D720" s="15">
        <v>228028.85</v>
      </c>
    </row>
    <row r="721" spans="1:4" s="21" customFormat="1" x14ac:dyDescent="0.2">
      <c r="A721" s="7" t="s">
        <v>1358</v>
      </c>
      <c r="B721" s="15"/>
      <c r="C721" s="15">
        <f t="shared" si="11"/>
        <v>47987.4</v>
      </c>
      <c r="D721" s="15">
        <v>47987.4</v>
      </c>
    </row>
    <row r="722" spans="1:4" s="21" customFormat="1" x14ac:dyDescent="0.2">
      <c r="A722" s="7" t="s">
        <v>101</v>
      </c>
      <c r="B722" s="15">
        <v>9289.14</v>
      </c>
      <c r="C722" s="15">
        <f t="shared" si="11"/>
        <v>0</v>
      </c>
      <c r="D722" s="15">
        <v>9289.14</v>
      </c>
    </row>
    <row r="723" spans="1:4" s="21" customFormat="1" x14ac:dyDescent="0.2">
      <c r="A723" s="7" t="s">
        <v>1359</v>
      </c>
      <c r="B723" s="15"/>
      <c r="C723" s="15">
        <f t="shared" si="11"/>
        <v>53975.24</v>
      </c>
      <c r="D723" s="15">
        <v>53975.24</v>
      </c>
    </row>
    <row r="724" spans="1:4" s="21" customFormat="1" x14ac:dyDescent="0.2">
      <c r="A724" s="7" t="s">
        <v>1360</v>
      </c>
      <c r="B724" s="15">
        <v>73852.56</v>
      </c>
      <c r="C724" s="15">
        <f t="shared" si="11"/>
        <v>0</v>
      </c>
      <c r="D724" s="15">
        <v>73852.56</v>
      </c>
    </row>
    <row r="725" spans="1:4" s="21" customFormat="1" x14ac:dyDescent="0.2">
      <c r="A725" s="7" t="s">
        <v>102</v>
      </c>
      <c r="B725" s="15">
        <v>1346419.9</v>
      </c>
      <c r="C725" s="15">
        <f t="shared" si="11"/>
        <v>0</v>
      </c>
      <c r="D725" s="15">
        <v>1346419.9</v>
      </c>
    </row>
    <row r="726" spans="1:4" s="21" customFormat="1" x14ac:dyDescent="0.2">
      <c r="A726" s="7" t="s">
        <v>103</v>
      </c>
      <c r="B726" s="15">
        <v>646563.18000000005</v>
      </c>
      <c r="C726" s="15">
        <f t="shared" si="11"/>
        <v>0</v>
      </c>
      <c r="D726" s="15">
        <v>646563.18000000005</v>
      </c>
    </row>
    <row r="727" spans="1:4" s="21" customFormat="1" x14ac:dyDescent="0.2">
      <c r="A727" s="7" t="s">
        <v>1361</v>
      </c>
      <c r="B727" s="15"/>
      <c r="C727" s="15">
        <f t="shared" si="11"/>
        <v>2942.29</v>
      </c>
      <c r="D727" s="15">
        <v>2942.29</v>
      </c>
    </row>
    <row r="728" spans="1:4" s="21" customFormat="1" x14ac:dyDescent="0.2">
      <c r="A728" s="7" t="s">
        <v>1362</v>
      </c>
      <c r="B728" s="15">
        <v>70617.899999999994</v>
      </c>
      <c r="C728" s="15">
        <f t="shared" si="11"/>
        <v>0</v>
      </c>
      <c r="D728" s="15">
        <v>70617.899999999994</v>
      </c>
    </row>
    <row r="729" spans="1:4" s="21" customFormat="1" x14ac:dyDescent="0.2">
      <c r="A729" s="7" t="s">
        <v>1363</v>
      </c>
      <c r="B729" s="15"/>
      <c r="C729" s="15">
        <f t="shared" si="11"/>
        <v>36141.4</v>
      </c>
      <c r="D729" s="15">
        <v>36141.4</v>
      </c>
    </row>
    <row r="730" spans="1:4" s="21" customFormat="1" x14ac:dyDescent="0.2">
      <c r="A730" s="7" t="s">
        <v>1364</v>
      </c>
      <c r="B730" s="15"/>
      <c r="C730" s="15">
        <f t="shared" si="11"/>
        <v>685802.31</v>
      </c>
      <c r="D730" s="15">
        <v>685802.31</v>
      </c>
    </row>
    <row r="731" spans="1:4" s="21" customFormat="1" x14ac:dyDescent="0.2">
      <c r="A731" s="7" t="s">
        <v>1365</v>
      </c>
      <c r="B731" s="15">
        <v>34744.53</v>
      </c>
      <c r="C731" s="15">
        <f t="shared" si="11"/>
        <v>0</v>
      </c>
      <c r="D731" s="15">
        <v>34744.53</v>
      </c>
    </row>
    <row r="732" spans="1:4" s="21" customFormat="1" x14ac:dyDescent="0.2">
      <c r="A732" s="7" t="s">
        <v>1366</v>
      </c>
      <c r="B732" s="15"/>
      <c r="C732" s="15">
        <f t="shared" si="11"/>
        <v>99556.11</v>
      </c>
      <c r="D732" s="15">
        <v>99556.11</v>
      </c>
    </row>
    <row r="733" spans="1:4" s="21" customFormat="1" x14ac:dyDescent="0.2">
      <c r="A733" s="7" t="s">
        <v>105</v>
      </c>
      <c r="B733" s="15">
        <v>0</v>
      </c>
      <c r="C733" s="15">
        <f t="shared" si="11"/>
        <v>0</v>
      </c>
      <c r="D733" s="15">
        <v>0</v>
      </c>
    </row>
    <row r="734" spans="1:4" s="21" customFormat="1" x14ac:dyDescent="0.2">
      <c r="A734" s="7" t="s">
        <v>1367</v>
      </c>
      <c r="B734" s="15">
        <v>28652.53</v>
      </c>
      <c r="C734" s="15">
        <f t="shared" si="11"/>
        <v>124.15000000000146</v>
      </c>
      <c r="D734" s="15">
        <v>28776.68</v>
      </c>
    </row>
    <row r="735" spans="1:4" s="21" customFormat="1" x14ac:dyDescent="0.2">
      <c r="A735" s="7" t="s">
        <v>1368</v>
      </c>
      <c r="B735" s="15"/>
      <c r="C735" s="15">
        <f t="shared" si="11"/>
        <v>728266.75</v>
      </c>
      <c r="D735" s="15">
        <v>728266.75</v>
      </c>
    </row>
    <row r="736" spans="1:4" s="21" customFormat="1" x14ac:dyDescent="0.2">
      <c r="A736" s="7" t="s">
        <v>1369</v>
      </c>
      <c r="B736" s="15"/>
      <c r="C736" s="15">
        <f t="shared" si="11"/>
        <v>3000</v>
      </c>
      <c r="D736" s="15">
        <v>3000</v>
      </c>
    </row>
    <row r="737" spans="1:4" s="21" customFormat="1" x14ac:dyDescent="0.2">
      <c r="A737" s="7" t="s">
        <v>1370</v>
      </c>
      <c r="B737" s="15"/>
      <c r="C737" s="15">
        <f t="shared" si="11"/>
        <v>170515.05</v>
      </c>
      <c r="D737" s="15">
        <v>170515.05</v>
      </c>
    </row>
    <row r="738" spans="1:4" s="21" customFormat="1" x14ac:dyDescent="0.2">
      <c r="A738" s="7" t="s">
        <v>1371</v>
      </c>
      <c r="B738" s="15"/>
      <c r="C738" s="15">
        <f t="shared" si="11"/>
        <v>59837.35</v>
      </c>
      <c r="D738" s="15">
        <v>59837.35</v>
      </c>
    </row>
    <row r="739" spans="1:4" s="21" customFormat="1" x14ac:dyDescent="0.2">
      <c r="A739" s="7" t="s">
        <v>1372</v>
      </c>
      <c r="B739" s="15">
        <v>0</v>
      </c>
      <c r="C739" s="15">
        <f t="shared" si="11"/>
        <v>0</v>
      </c>
      <c r="D739" s="15">
        <v>0</v>
      </c>
    </row>
    <row r="740" spans="1:4" s="21" customFormat="1" x14ac:dyDescent="0.2">
      <c r="A740" s="7" t="s">
        <v>1373</v>
      </c>
      <c r="B740" s="15"/>
      <c r="C740" s="15">
        <f t="shared" si="11"/>
        <v>248867.79</v>
      </c>
      <c r="D740" s="15">
        <v>248867.79</v>
      </c>
    </row>
    <row r="741" spans="1:4" s="21" customFormat="1" x14ac:dyDescent="0.2">
      <c r="A741" s="7" t="s">
        <v>1374</v>
      </c>
      <c r="B741" s="15"/>
      <c r="C741" s="15">
        <f t="shared" si="11"/>
        <v>839200.61</v>
      </c>
      <c r="D741" s="15">
        <v>839200.61</v>
      </c>
    </row>
    <row r="742" spans="1:4" s="21" customFormat="1" x14ac:dyDescent="0.2">
      <c r="A742" s="7" t="s">
        <v>1375</v>
      </c>
      <c r="B742" s="15">
        <v>23980.78</v>
      </c>
      <c r="C742" s="15">
        <f t="shared" si="11"/>
        <v>27152.18</v>
      </c>
      <c r="D742" s="15">
        <v>51132.959999999999</v>
      </c>
    </row>
    <row r="743" spans="1:4" s="21" customFormat="1" x14ac:dyDescent="0.2">
      <c r="A743" s="7" t="s">
        <v>1376</v>
      </c>
      <c r="B743" s="15">
        <v>25111.24</v>
      </c>
      <c r="C743" s="15">
        <f t="shared" si="11"/>
        <v>0</v>
      </c>
      <c r="D743" s="15">
        <v>25111.24</v>
      </c>
    </row>
    <row r="744" spans="1:4" s="21" customFormat="1" x14ac:dyDescent="0.2">
      <c r="A744" s="7" t="s">
        <v>1377</v>
      </c>
      <c r="B744" s="15">
        <v>249100.04</v>
      </c>
      <c r="C744" s="15">
        <f t="shared" si="11"/>
        <v>0</v>
      </c>
      <c r="D744" s="15">
        <v>249100.04</v>
      </c>
    </row>
    <row r="745" spans="1:4" s="21" customFormat="1" x14ac:dyDescent="0.2">
      <c r="A745" s="7" t="s">
        <v>1378</v>
      </c>
      <c r="B745" s="15"/>
      <c r="C745" s="15">
        <f t="shared" si="11"/>
        <v>32012.18</v>
      </c>
      <c r="D745" s="15">
        <v>32012.18</v>
      </c>
    </row>
    <row r="746" spans="1:4" s="21" customFormat="1" x14ac:dyDescent="0.2">
      <c r="A746" s="7" t="s">
        <v>1379</v>
      </c>
      <c r="B746" s="15">
        <v>140190.06</v>
      </c>
      <c r="C746" s="15">
        <f t="shared" si="11"/>
        <v>24178.559999999998</v>
      </c>
      <c r="D746" s="15">
        <v>164368.62</v>
      </c>
    </row>
    <row r="747" spans="1:4" s="21" customFormat="1" x14ac:dyDescent="0.2">
      <c r="A747" s="7" t="s">
        <v>1380</v>
      </c>
      <c r="B747" s="15">
        <v>0</v>
      </c>
      <c r="C747" s="15">
        <f t="shared" si="11"/>
        <v>0</v>
      </c>
      <c r="D747" s="15">
        <v>0</v>
      </c>
    </row>
    <row r="748" spans="1:4" s="21" customFormat="1" x14ac:dyDescent="0.2">
      <c r="A748" s="7" t="s">
        <v>1381</v>
      </c>
      <c r="B748" s="15"/>
      <c r="C748" s="15">
        <f t="shared" si="11"/>
        <v>10659.92</v>
      </c>
      <c r="D748" s="15">
        <v>10659.92</v>
      </c>
    </row>
    <row r="749" spans="1:4" s="21" customFormat="1" x14ac:dyDescent="0.2">
      <c r="A749" s="7" t="s">
        <v>1382</v>
      </c>
      <c r="B749" s="15">
        <v>892511.92</v>
      </c>
      <c r="C749" s="15">
        <f t="shared" si="11"/>
        <v>-12000.70000000007</v>
      </c>
      <c r="D749" s="15">
        <v>880511.22</v>
      </c>
    </row>
    <row r="750" spans="1:4" s="21" customFormat="1" x14ac:dyDescent="0.2">
      <c r="A750" s="7" t="s">
        <v>1383</v>
      </c>
      <c r="B750" s="15">
        <v>4955.8500000000004</v>
      </c>
      <c r="C750" s="15">
        <f t="shared" si="11"/>
        <v>0</v>
      </c>
      <c r="D750" s="15">
        <v>4955.8500000000004</v>
      </c>
    </row>
    <row r="751" spans="1:4" s="21" customFormat="1" x14ac:dyDescent="0.2">
      <c r="A751" s="7" t="s">
        <v>1384</v>
      </c>
      <c r="B751" s="15"/>
      <c r="C751" s="15">
        <f t="shared" si="11"/>
        <v>482332.04</v>
      </c>
      <c r="D751" s="15">
        <v>482332.04</v>
      </c>
    </row>
    <row r="752" spans="1:4" s="21" customFormat="1" x14ac:dyDescent="0.2">
      <c r="A752" s="7" t="s">
        <v>1385</v>
      </c>
      <c r="B752" s="15">
        <v>434202.44</v>
      </c>
      <c r="C752" s="15">
        <f t="shared" si="11"/>
        <v>42659</v>
      </c>
      <c r="D752" s="15">
        <v>476861.44</v>
      </c>
    </row>
    <row r="753" spans="1:4" s="21" customFormat="1" x14ac:dyDescent="0.2">
      <c r="A753" s="7" t="s">
        <v>106</v>
      </c>
      <c r="B753" s="15">
        <v>1590176.46</v>
      </c>
      <c r="C753" s="15">
        <f t="shared" si="11"/>
        <v>0</v>
      </c>
      <c r="D753" s="15">
        <v>1590176.46</v>
      </c>
    </row>
    <row r="754" spans="1:4" s="21" customFormat="1" x14ac:dyDescent="0.2">
      <c r="A754" s="7" t="s">
        <v>1386</v>
      </c>
      <c r="B754" s="15"/>
      <c r="C754" s="15">
        <f t="shared" si="11"/>
        <v>58512.59</v>
      </c>
      <c r="D754" s="15">
        <v>58512.59</v>
      </c>
    </row>
    <row r="755" spans="1:4" s="21" customFormat="1" x14ac:dyDescent="0.2">
      <c r="A755" s="7" t="s">
        <v>1387</v>
      </c>
      <c r="B755" s="15">
        <v>27759.89</v>
      </c>
      <c r="C755" s="15">
        <f t="shared" si="11"/>
        <v>391848.57</v>
      </c>
      <c r="D755" s="15">
        <v>419608.46</v>
      </c>
    </row>
    <row r="756" spans="1:4" s="21" customFormat="1" x14ac:dyDescent="0.2">
      <c r="A756" s="7" t="s">
        <v>1388</v>
      </c>
      <c r="B756" s="15">
        <v>530484.06000000006</v>
      </c>
      <c r="C756" s="15">
        <f t="shared" si="11"/>
        <v>0</v>
      </c>
      <c r="D756" s="15">
        <v>530484.06000000006</v>
      </c>
    </row>
    <row r="757" spans="1:4" s="21" customFormat="1" x14ac:dyDescent="0.2">
      <c r="A757" s="7" t="s">
        <v>1389</v>
      </c>
      <c r="B757" s="15"/>
      <c r="C757" s="15">
        <f t="shared" si="11"/>
        <v>392463.04</v>
      </c>
      <c r="D757" s="15">
        <v>392463.04</v>
      </c>
    </row>
    <row r="758" spans="1:4" s="21" customFormat="1" x14ac:dyDescent="0.2">
      <c r="A758" s="7" t="s">
        <v>1390</v>
      </c>
      <c r="B758" s="15">
        <v>0</v>
      </c>
      <c r="C758" s="15">
        <f t="shared" si="11"/>
        <v>0</v>
      </c>
      <c r="D758" s="15">
        <v>0</v>
      </c>
    </row>
    <row r="759" spans="1:4" s="21" customFormat="1" x14ac:dyDescent="0.2">
      <c r="A759" s="7" t="s">
        <v>1391</v>
      </c>
      <c r="B759" s="15">
        <v>306890.15999999997</v>
      </c>
      <c r="C759" s="15">
        <f t="shared" si="11"/>
        <v>1383.7700000000186</v>
      </c>
      <c r="D759" s="15">
        <v>308273.93</v>
      </c>
    </row>
    <row r="760" spans="1:4" s="21" customFormat="1" x14ac:dyDescent="0.2">
      <c r="A760" s="7" t="s">
        <v>107</v>
      </c>
      <c r="B760" s="15">
        <v>429866.84</v>
      </c>
      <c r="C760" s="15">
        <f t="shared" si="11"/>
        <v>0</v>
      </c>
      <c r="D760" s="15">
        <v>429866.84</v>
      </c>
    </row>
    <row r="761" spans="1:4" s="21" customFormat="1" x14ac:dyDescent="0.2">
      <c r="A761" s="7" t="s">
        <v>1392</v>
      </c>
      <c r="B761" s="15"/>
      <c r="C761" s="15">
        <f t="shared" si="11"/>
        <v>60107.73</v>
      </c>
      <c r="D761" s="15">
        <v>60107.73</v>
      </c>
    </row>
    <row r="762" spans="1:4" s="21" customFormat="1" x14ac:dyDescent="0.2">
      <c r="A762" s="7" t="s">
        <v>1393</v>
      </c>
      <c r="B762" s="15">
        <v>1211580.67</v>
      </c>
      <c r="C762" s="15">
        <f t="shared" si="11"/>
        <v>45969.219999999972</v>
      </c>
      <c r="D762" s="15">
        <v>1257549.8899999999</v>
      </c>
    </row>
    <row r="763" spans="1:4" s="21" customFormat="1" x14ac:dyDescent="0.2">
      <c r="A763" s="7" t="s">
        <v>1394</v>
      </c>
      <c r="B763" s="15">
        <v>56497.85</v>
      </c>
      <c r="C763" s="15">
        <f t="shared" si="11"/>
        <v>0</v>
      </c>
      <c r="D763" s="15">
        <v>56497.85</v>
      </c>
    </row>
    <row r="764" spans="1:4" s="21" customFormat="1" x14ac:dyDescent="0.2">
      <c r="A764" s="7" t="s">
        <v>1395</v>
      </c>
      <c r="B764" s="15">
        <v>560429.03</v>
      </c>
      <c r="C764" s="15">
        <f t="shared" si="11"/>
        <v>3008343.05</v>
      </c>
      <c r="D764" s="15">
        <v>3568772.08</v>
      </c>
    </row>
    <row r="765" spans="1:4" s="21" customFormat="1" x14ac:dyDescent="0.2">
      <c r="A765" s="7" t="s">
        <v>1396</v>
      </c>
      <c r="B765" s="15">
        <v>94802.73</v>
      </c>
      <c r="C765" s="15">
        <f t="shared" si="11"/>
        <v>15000</v>
      </c>
      <c r="D765" s="15">
        <v>109802.73</v>
      </c>
    </row>
    <row r="766" spans="1:4" s="21" customFormat="1" x14ac:dyDescent="0.2">
      <c r="A766" s="7" t="s">
        <v>1397</v>
      </c>
      <c r="B766" s="15">
        <v>20686.169999999998</v>
      </c>
      <c r="C766" s="15">
        <f t="shared" si="11"/>
        <v>73051.63</v>
      </c>
      <c r="D766" s="15">
        <v>93737.8</v>
      </c>
    </row>
    <row r="767" spans="1:4" s="21" customFormat="1" x14ac:dyDescent="0.2">
      <c r="A767" s="7" t="s">
        <v>1398</v>
      </c>
      <c r="B767" s="15"/>
      <c r="C767" s="15">
        <f t="shared" si="11"/>
        <v>8499.44</v>
      </c>
      <c r="D767" s="15">
        <v>8499.44</v>
      </c>
    </row>
    <row r="768" spans="1:4" s="21" customFormat="1" x14ac:dyDescent="0.2">
      <c r="A768" s="7" t="s">
        <v>1399</v>
      </c>
      <c r="B768" s="15"/>
      <c r="C768" s="15">
        <f t="shared" si="11"/>
        <v>597038.26</v>
      </c>
      <c r="D768" s="15">
        <v>597038.26</v>
      </c>
    </row>
    <row r="769" spans="1:4" s="21" customFormat="1" x14ac:dyDescent="0.2">
      <c r="A769" s="7" t="s">
        <v>1400</v>
      </c>
      <c r="B769" s="15">
        <v>6429.38</v>
      </c>
      <c r="C769" s="15">
        <f t="shared" si="11"/>
        <v>0</v>
      </c>
      <c r="D769" s="15">
        <v>6429.38</v>
      </c>
    </row>
    <row r="770" spans="1:4" s="21" customFormat="1" x14ac:dyDescent="0.2">
      <c r="A770" s="7" t="s">
        <v>1401</v>
      </c>
      <c r="B770" s="15">
        <v>13012.93</v>
      </c>
      <c r="C770" s="15">
        <f t="shared" si="11"/>
        <v>0</v>
      </c>
      <c r="D770" s="15">
        <v>13012.93</v>
      </c>
    </row>
    <row r="771" spans="1:4" s="21" customFormat="1" x14ac:dyDescent="0.2">
      <c r="A771" s="7" t="s">
        <v>1402</v>
      </c>
      <c r="B771" s="15">
        <v>337081.16</v>
      </c>
      <c r="C771" s="15">
        <f t="shared" si="11"/>
        <v>11778406.529999999</v>
      </c>
      <c r="D771" s="15">
        <v>12115487.689999999</v>
      </c>
    </row>
    <row r="772" spans="1:4" s="21" customFormat="1" x14ac:dyDescent="0.2">
      <c r="A772" s="7" t="s">
        <v>1403</v>
      </c>
      <c r="B772" s="15"/>
      <c r="C772" s="15">
        <f t="shared" si="11"/>
        <v>122460.43</v>
      </c>
      <c r="D772" s="15">
        <v>122460.43</v>
      </c>
    </row>
    <row r="773" spans="1:4" s="21" customFormat="1" x14ac:dyDescent="0.2">
      <c r="A773" s="7" t="s">
        <v>1404</v>
      </c>
      <c r="B773" s="15"/>
      <c r="C773" s="15">
        <f t="shared" si="11"/>
        <v>25204.81</v>
      </c>
      <c r="D773" s="15">
        <v>25204.81</v>
      </c>
    </row>
    <row r="774" spans="1:4" s="21" customFormat="1" x14ac:dyDescent="0.2">
      <c r="A774" s="7" t="s">
        <v>1405</v>
      </c>
      <c r="B774" s="15"/>
      <c r="C774" s="15">
        <f t="shared" si="11"/>
        <v>745400.41</v>
      </c>
      <c r="D774" s="15">
        <v>745400.41</v>
      </c>
    </row>
    <row r="775" spans="1:4" s="21" customFormat="1" x14ac:dyDescent="0.2">
      <c r="A775" s="7" t="s">
        <v>1406</v>
      </c>
      <c r="B775" s="15">
        <v>-1.38</v>
      </c>
      <c r="C775" s="15">
        <f t="shared" si="11"/>
        <v>745389.68</v>
      </c>
      <c r="D775" s="15">
        <v>745388.3</v>
      </c>
    </row>
    <row r="776" spans="1:4" s="21" customFormat="1" x14ac:dyDescent="0.2">
      <c r="A776" s="7" t="s">
        <v>1407</v>
      </c>
      <c r="B776" s="15"/>
      <c r="C776" s="15">
        <f t="shared" si="11"/>
        <v>33483.64</v>
      </c>
      <c r="D776" s="15">
        <v>33483.64</v>
      </c>
    </row>
    <row r="777" spans="1:4" s="21" customFormat="1" x14ac:dyDescent="0.2">
      <c r="A777" s="7" t="s">
        <v>1408</v>
      </c>
      <c r="B777" s="15"/>
      <c r="C777" s="15">
        <f t="shared" si="11"/>
        <v>77335.679999999993</v>
      </c>
      <c r="D777" s="15">
        <v>77335.679999999993</v>
      </c>
    </row>
    <row r="778" spans="1:4" s="21" customFormat="1" x14ac:dyDescent="0.2">
      <c r="A778" s="7" t="s">
        <v>1409</v>
      </c>
      <c r="B778" s="15"/>
      <c r="C778" s="15">
        <f t="shared" si="11"/>
        <v>1817084.93</v>
      </c>
      <c r="D778" s="15">
        <v>1817084.93</v>
      </c>
    </row>
    <row r="779" spans="1:4" s="21" customFormat="1" x14ac:dyDescent="0.2">
      <c r="A779" s="7" t="s">
        <v>1410</v>
      </c>
      <c r="B779" s="15"/>
      <c r="C779" s="15">
        <f t="shared" ref="C779:C842" si="12">D779-B779</f>
        <v>1240692.93</v>
      </c>
      <c r="D779" s="15">
        <v>1240692.93</v>
      </c>
    </row>
    <row r="780" spans="1:4" s="21" customFormat="1" x14ac:dyDescent="0.2">
      <c r="A780" s="7" t="s">
        <v>1411</v>
      </c>
      <c r="B780" s="15"/>
      <c r="C780" s="15">
        <f t="shared" si="12"/>
        <v>16937.580000000002</v>
      </c>
      <c r="D780" s="15">
        <v>16937.580000000002</v>
      </c>
    </row>
    <row r="781" spans="1:4" s="21" customFormat="1" x14ac:dyDescent="0.2">
      <c r="A781" s="7" t="s">
        <v>1412</v>
      </c>
      <c r="B781" s="15"/>
      <c r="C781" s="15">
        <f t="shared" si="12"/>
        <v>105998.86</v>
      </c>
      <c r="D781" s="15">
        <v>105998.86</v>
      </c>
    </row>
    <row r="782" spans="1:4" s="21" customFormat="1" x14ac:dyDescent="0.2">
      <c r="A782" s="7" t="s">
        <v>1413</v>
      </c>
      <c r="B782" s="15"/>
      <c r="C782" s="15">
        <f t="shared" si="12"/>
        <v>16484.63</v>
      </c>
      <c r="D782" s="15">
        <v>16484.63</v>
      </c>
    </row>
    <row r="783" spans="1:4" s="21" customFormat="1" x14ac:dyDescent="0.2">
      <c r="A783" s="7" t="s">
        <v>640</v>
      </c>
      <c r="B783" s="15">
        <v>437176.34</v>
      </c>
      <c r="C783" s="15">
        <f t="shared" si="12"/>
        <v>0</v>
      </c>
      <c r="D783" s="15">
        <v>437176.34</v>
      </c>
    </row>
    <row r="784" spans="1:4" s="21" customFormat="1" x14ac:dyDescent="0.2">
      <c r="A784" s="7" t="s">
        <v>1414</v>
      </c>
      <c r="B784" s="15">
        <v>239134.61</v>
      </c>
      <c r="C784" s="15">
        <f t="shared" si="12"/>
        <v>23979.559999999998</v>
      </c>
      <c r="D784" s="15">
        <v>263114.17</v>
      </c>
    </row>
    <row r="785" spans="1:4" s="21" customFormat="1" x14ac:dyDescent="0.2">
      <c r="A785" s="7" t="s">
        <v>1415</v>
      </c>
      <c r="B785" s="15">
        <v>0</v>
      </c>
      <c r="C785" s="15">
        <f t="shared" si="12"/>
        <v>0</v>
      </c>
      <c r="D785" s="15">
        <v>0</v>
      </c>
    </row>
    <row r="786" spans="1:4" s="21" customFormat="1" x14ac:dyDescent="0.2">
      <c r="A786" s="7" t="s">
        <v>1416</v>
      </c>
      <c r="B786" s="15"/>
      <c r="C786" s="15">
        <f t="shared" si="12"/>
        <v>103582.01</v>
      </c>
      <c r="D786" s="15">
        <v>103582.01</v>
      </c>
    </row>
    <row r="787" spans="1:4" s="21" customFormat="1" x14ac:dyDescent="0.2">
      <c r="A787" s="7" t="s">
        <v>1417</v>
      </c>
      <c r="B787" s="15">
        <v>0</v>
      </c>
      <c r="C787" s="15">
        <f t="shared" si="12"/>
        <v>0</v>
      </c>
      <c r="D787" s="15">
        <v>0</v>
      </c>
    </row>
    <row r="788" spans="1:4" s="21" customFormat="1" x14ac:dyDescent="0.2">
      <c r="A788" s="7" t="s">
        <v>1418</v>
      </c>
      <c r="B788" s="15"/>
      <c r="C788" s="15">
        <f t="shared" si="12"/>
        <v>109367.18</v>
      </c>
      <c r="D788" s="15">
        <v>109367.18</v>
      </c>
    </row>
    <row r="789" spans="1:4" s="21" customFormat="1" x14ac:dyDescent="0.2">
      <c r="A789" s="7" t="s">
        <v>1419</v>
      </c>
      <c r="B789" s="15">
        <v>230650.61</v>
      </c>
      <c r="C789" s="15">
        <f t="shared" si="12"/>
        <v>382491.04000000004</v>
      </c>
      <c r="D789" s="15">
        <v>613141.65</v>
      </c>
    </row>
    <row r="790" spans="1:4" s="21" customFormat="1" x14ac:dyDescent="0.2">
      <c r="A790" s="7" t="s">
        <v>1420</v>
      </c>
      <c r="B790" s="15"/>
      <c r="C790" s="15">
        <f t="shared" si="12"/>
        <v>23057</v>
      </c>
      <c r="D790" s="15">
        <v>23057</v>
      </c>
    </row>
    <row r="791" spans="1:4" s="21" customFormat="1" x14ac:dyDescent="0.2">
      <c r="A791" s="7" t="s">
        <v>1421</v>
      </c>
      <c r="B791" s="15">
        <v>348552.64</v>
      </c>
      <c r="C791" s="15">
        <f t="shared" si="12"/>
        <v>0</v>
      </c>
      <c r="D791" s="15">
        <v>348552.64</v>
      </c>
    </row>
    <row r="792" spans="1:4" s="21" customFormat="1" x14ac:dyDescent="0.2">
      <c r="A792" s="7" t="s">
        <v>108</v>
      </c>
      <c r="B792" s="15">
        <v>66443.94</v>
      </c>
      <c r="C792" s="15">
        <f t="shared" si="12"/>
        <v>0</v>
      </c>
      <c r="D792" s="15">
        <v>66443.94</v>
      </c>
    </row>
    <row r="793" spans="1:4" s="21" customFormat="1" x14ac:dyDescent="0.2">
      <c r="A793" s="7" t="s">
        <v>1422</v>
      </c>
      <c r="B793" s="15"/>
      <c r="C793" s="15">
        <f t="shared" si="12"/>
        <v>1280435.74</v>
      </c>
      <c r="D793" s="15">
        <v>1280435.74</v>
      </c>
    </row>
    <row r="794" spans="1:4" s="21" customFormat="1" x14ac:dyDescent="0.2">
      <c r="A794" s="7" t="s">
        <v>1423</v>
      </c>
      <c r="B794" s="15"/>
      <c r="C794" s="15">
        <f t="shared" si="12"/>
        <v>15399.99</v>
      </c>
      <c r="D794" s="15">
        <v>15399.99</v>
      </c>
    </row>
    <row r="795" spans="1:4" s="21" customFormat="1" x14ac:dyDescent="0.2">
      <c r="A795" s="7" t="s">
        <v>109</v>
      </c>
      <c r="B795" s="15">
        <v>438730.76</v>
      </c>
      <c r="C795" s="15">
        <f t="shared" si="12"/>
        <v>0</v>
      </c>
      <c r="D795" s="15">
        <v>438730.76</v>
      </c>
    </row>
    <row r="796" spans="1:4" s="21" customFormat="1" x14ac:dyDescent="0.2">
      <c r="A796" s="7" t="s">
        <v>642</v>
      </c>
      <c r="B796" s="15">
        <v>706180.78</v>
      </c>
      <c r="C796" s="15">
        <f t="shared" si="12"/>
        <v>0</v>
      </c>
      <c r="D796" s="15">
        <v>706180.78</v>
      </c>
    </row>
    <row r="797" spans="1:4" s="21" customFormat="1" x14ac:dyDescent="0.2">
      <c r="A797" s="7" t="s">
        <v>1424</v>
      </c>
      <c r="B797" s="15"/>
      <c r="C797" s="15">
        <f t="shared" si="12"/>
        <v>222125.62</v>
      </c>
      <c r="D797" s="15">
        <v>222125.62</v>
      </c>
    </row>
    <row r="798" spans="1:4" s="21" customFormat="1" x14ac:dyDescent="0.2">
      <c r="A798" s="7" t="s">
        <v>1425</v>
      </c>
      <c r="B798" s="15"/>
      <c r="C798" s="15">
        <f t="shared" si="12"/>
        <v>-6.06</v>
      </c>
      <c r="D798" s="15">
        <v>-6.06</v>
      </c>
    </row>
    <row r="799" spans="1:4" s="21" customFormat="1" x14ac:dyDescent="0.2">
      <c r="A799" s="7" t="s">
        <v>1426</v>
      </c>
      <c r="B799" s="15">
        <v>0</v>
      </c>
      <c r="C799" s="15">
        <f t="shared" si="12"/>
        <v>0</v>
      </c>
      <c r="D799" s="15">
        <v>0</v>
      </c>
    </row>
    <row r="800" spans="1:4" s="21" customFormat="1" x14ac:dyDescent="0.2">
      <c r="A800" s="7" t="s">
        <v>1427</v>
      </c>
      <c r="B800" s="15"/>
      <c r="C800" s="15">
        <f t="shared" si="12"/>
        <v>277662.34999999998</v>
      </c>
      <c r="D800" s="15">
        <v>277662.34999999998</v>
      </c>
    </row>
    <row r="801" spans="1:4" s="21" customFormat="1" x14ac:dyDescent="0.2">
      <c r="A801" s="7" t="s">
        <v>1428</v>
      </c>
      <c r="B801" s="15"/>
      <c r="C801" s="15">
        <f t="shared" si="12"/>
        <v>2000</v>
      </c>
      <c r="D801" s="15">
        <v>2000</v>
      </c>
    </row>
    <row r="802" spans="1:4" s="21" customFormat="1" x14ac:dyDescent="0.2">
      <c r="A802" s="7" t="s">
        <v>1429</v>
      </c>
      <c r="B802" s="15">
        <v>482477.84</v>
      </c>
      <c r="C802" s="15">
        <f t="shared" si="12"/>
        <v>0</v>
      </c>
      <c r="D802" s="15">
        <v>482477.84</v>
      </c>
    </row>
    <row r="803" spans="1:4" s="21" customFormat="1" x14ac:dyDescent="0.2">
      <c r="A803" s="7" t="s">
        <v>1430</v>
      </c>
      <c r="B803" s="15">
        <v>118441.54</v>
      </c>
      <c r="C803" s="15">
        <f t="shared" si="12"/>
        <v>0</v>
      </c>
      <c r="D803" s="15">
        <v>118441.54</v>
      </c>
    </row>
    <row r="804" spans="1:4" s="21" customFormat="1" x14ac:dyDescent="0.2">
      <c r="A804" s="7" t="s">
        <v>1431</v>
      </c>
      <c r="B804" s="15"/>
      <c r="C804" s="15">
        <f t="shared" si="12"/>
        <v>199</v>
      </c>
      <c r="D804" s="15">
        <v>199</v>
      </c>
    </row>
    <row r="805" spans="1:4" s="21" customFormat="1" x14ac:dyDescent="0.2">
      <c r="A805" s="7" t="s">
        <v>1432</v>
      </c>
      <c r="B805" s="15"/>
      <c r="C805" s="15">
        <f t="shared" si="12"/>
        <v>186906.12</v>
      </c>
      <c r="D805" s="15">
        <v>186906.12</v>
      </c>
    </row>
    <row r="806" spans="1:4" s="21" customFormat="1" x14ac:dyDescent="0.2">
      <c r="A806" s="7" t="s">
        <v>1433</v>
      </c>
      <c r="B806" s="15"/>
      <c r="C806" s="15">
        <f t="shared" si="12"/>
        <v>455733.02</v>
      </c>
      <c r="D806" s="15">
        <v>455733.02</v>
      </c>
    </row>
    <row r="807" spans="1:4" s="21" customFormat="1" x14ac:dyDescent="0.2">
      <c r="A807" s="7" t="s">
        <v>1434</v>
      </c>
      <c r="B807" s="15"/>
      <c r="C807" s="15">
        <f t="shared" si="12"/>
        <v>1414.8</v>
      </c>
      <c r="D807" s="15">
        <v>1414.8</v>
      </c>
    </row>
    <row r="808" spans="1:4" s="21" customFormat="1" x14ac:dyDescent="0.2">
      <c r="A808" s="7" t="s">
        <v>1435</v>
      </c>
      <c r="B808" s="15">
        <v>187162.64</v>
      </c>
      <c r="C808" s="15">
        <f t="shared" si="12"/>
        <v>7431.5499999999884</v>
      </c>
      <c r="D808" s="15">
        <v>194594.19</v>
      </c>
    </row>
    <row r="809" spans="1:4" s="21" customFormat="1" x14ac:dyDescent="0.2">
      <c r="A809" s="7" t="s">
        <v>1436</v>
      </c>
      <c r="B809" s="15">
        <v>23792.48</v>
      </c>
      <c r="C809" s="15">
        <f t="shared" si="12"/>
        <v>0</v>
      </c>
      <c r="D809" s="15">
        <v>23792.48</v>
      </c>
    </row>
    <row r="810" spans="1:4" s="21" customFormat="1" x14ac:dyDescent="0.2">
      <c r="A810" s="7" t="s">
        <v>1437</v>
      </c>
      <c r="B810" s="15"/>
      <c r="C810" s="15">
        <f t="shared" si="12"/>
        <v>229356.46</v>
      </c>
      <c r="D810" s="15">
        <v>229356.46</v>
      </c>
    </row>
    <row r="811" spans="1:4" s="21" customFormat="1" x14ac:dyDescent="0.2">
      <c r="A811" s="7" t="s">
        <v>1438</v>
      </c>
      <c r="B811" s="15"/>
      <c r="C811" s="15">
        <f t="shared" si="12"/>
        <v>1000</v>
      </c>
      <c r="D811" s="15">
        <v>1000</v>
      </c>
    </row>
    <row r="812" spans="1:4" s="21" customFormat="1" x14ac:dyDescent="0.2">
      <c r="A812" s="7" t="s">
        <v>1439</v>
      </c>
      <c r="B812" s="15"/>
      <c r="C812" s="15">
        <f t="shared" si="12"/>
        <v>673.27</v>
      </c>
      <c r="D812" s="15">
        <v>673.27</v>
      </c>
    </row>
    <row r="813" spans="1:4" s="21" customFormat="1" x14ac:dyDescent="0.2">
      <c r="A813" s="7" t="s">
        <v>1440</v>
      </c>
      <c r="B813" s="15"/>
      <c r="C813" s="15">
        <f t="shared" si="12"/>
        <v>292421.78999999998</v>
      </c>
      <c r="D813" s="15">
        <v>292421.78999999998</v>
      </c>
    </row>
    <row r="814" spans="1:4" s="21" customFormat="1" x14ac:dyDescent="0.2">
      <c r="A814" s="7" t="s">
        <v>1441</v>
      </c>
      <c r="B814" s="15">
        <v>337081.16</v>
      </c>
      <c r="C814" s="15">
        <f t="shared" si="12"/>
        <v>1048403.9000000001</v>
      </c>
      <c r="D814" s="15">
        <v>1385485.06</v>
      </c>
    </row>
    <row r="815" spans="1:4" s="21" customFormat="1" x14ac:dyDescent="0.2">
      <c r="A815" s="7" t="s">
        <v>1442</v>
      </c>
      <c r="B815" s="15"/>
      <c r="C815" s="15">
        <f t="shared" si="12"/>
        <v>406919.33</v>
      </c>
      <c r="D815" s="15">
        <v>406919.33</v>
      </c>
    </row>
    <row r="816" spans="1:4" s="21" customFormat="1" x14ac:dyDescent="0.2">
      <c r="A816" s="7" t="s">
        <v>1443</v>
      </c>
      <c r="B816" s="15"/>
      <c r="C816" s="15">
        <f t="shared" si="12"/>
        <v>1226.03</v>
      </c>
      <c r="D816" s="15">
        <v>1226.03</v>
      </c>
    </row>
    <row r="817" spans="1:4" s="21" customFormat="1" x14ac:dyDescent="0.2">
      <c r="A817" s="7" t="s">
        <v>1444</v>
      </c>
      <c r="B817" s="15"/>
      <c r="C817" s="15">
        <f t="shared" si="12"/>
        <v>13686.22</v>
      </c>
      <c r="D817" s="15">
        <v>13686.22</v>
      </c>
    </row>
    <row r="818" spans="1:4" s="21" customFormat="1" x14ac:dyDescent="0.2">
      <c r="A818" s="7" t="s">
        <v>1445</v>
      </c>
      <c r="B818" s="15">
        <v>0</v>
      </c>
      <c r="C818" s="15">
        <f t="shared" si="12"/>
        <v>0</v>
      </c>
      <c r="D818" s="15">
        <v>0</v>
      </c>
    </row>
    <row r="819" spans="1:4" s="21" customFormat="1" x14ac:dyDescent="0.2">
      <c r="A819" s="7" t="s">
        <v>1446</v>
      </c>
      <c r="B819" s="15"/>
      <c r="C819" s="15">
        <f t="shared" si="12"/>
        <v>1240.48</v>
      </c>
      <c r="D819" s="15">
        <v>1240.48</v>
      </c>
    </row>
    <row r="820" spans="1:4" s="21" customFormat="1" x14ac:dyDescent="0.2">
      <c r="A820" s="7" t="s">
        <v>1447</v>
      </c>
      <c r="B820" s="15">
        <v>102295.66</v>
      </c>
      <c r="C820" s="15">
        <f t="shared" si="12"/>
        <v>477152.20999999996</v>
      </c>
      <c r="D820" s="15">
        <v>579447.87</v>
      </c>
    </row>
    <row r="821" spans="1:4" s="21" customFormat="1" x14ac:dyDescent="0.2">
      <c r="A821" s="7" t="s">
        <v>1448</v>
      </c>
      <c r="B821" s="15"/>
      <c r="C821" s="15">
        <f t="shared" si="12"/>
        <v>1094936</v>
      </c>
      <c r="D821" s="15">
        <v>1094936</v>
      </c>
    </row>
    <row r="822" spans="1:4" s="21" customFormat="1" x14ac:dyDescent="0.2">
      <c r="A822" s="7" t="s">
        <v>1449</v>
      </c>
      <c r="B822" s="15"/>
      <c r="C822" s="15">
        <f t="shared" si="12"/>
        <v>63977.84</v>
      </c>
      <c r="D822" s="15">
        <v>63977.84</v>
      </c>
    </row>
    <row r="823" spans="1:4" s="21" customFormat="1" x14ac:dyDescent="0.2">
      <c r="A823" s="7" t="s">
        <v>1450</v>
      </c>
      <c r="B823" s="15">
        <v>552430.67000000004</v>
      </c>
      <c r="C823" s="15">
        <f t="shared" si="12"/>
        <v>490326.97</v>
      </c>
      <c r="D823" s="15">
        <v>1042757.64</v>
      </c>
    </row>
    <row r="824" spans="1:4" s="21" customFormat="1" x14ac:dyDescent="0.2">
      <c r="A824" s="7" t="s">
        <v>1451</v>
      </c>
      <c r="B824" s="15"/>
      <c r="C824" s="15">
        <f t="shared" si="12"/>
        <v>141343.88</v>
      </c>
      <c r="D824" s="15">
        <v>141343.88</v>
      </c>
    </row>
    <row r="825" spans="1:4" s="21" customFormat="1" x14ac:dyDescent="0.2">
      <c r="A825" s="7" t="s">
        <v>1452</v>
      </c>
      <c r="B825" s="15">
        <v>436005.27</v>
      </c>
      <c r="C825" s="15">
        <f t="shared" si="12"/>
        <v>2316222.6</v>
      </c>
      <c r="D825" s="15">
        <v>2752227.87</v>
      </c>
    </row>
    <row r="826" spans="1:4" s="21" customFormat="1" x14ac:dyDescent="0.2">
      <c r="A826" s="7" t="s">
        <v>1453</v>
      </c>
      <c r="B826" s="15"/>
      <c r="C826" s="15">
        <f t="shared" si="12"/>
        <v>688568.86</v>
      </c>
      <c r="D826" s="15">
        <v>688568.86</v>
      </c>
    </row>
    <row r="827" spans="1:4" s="21" customFormat="1" x14ac:dyDescent="0.2">
      <c r="A827" s="7" t="s">
        <v>1454</v>
      </c>
      <c r="B827" s="15">
        <v>0</v>
      </c>
      <c r="C827" s="15">
        <f t="shared" si="12"/>
        <v>0</v>
      </c>
      <c r="D827" s="15">
        <v>0</v>
      </c>
    </row>
    <row r="828" spans="1:4" s="21" customFormat="1" x14ac:dyDescent="0.2">
      <c r="A828" s="7" t="s">
        <v>1455</v>
      </c>
      <c r="B828" s="15">
        <v>0</v>
      </c>
      <c r="C828" s="15">
        <f t="shared" si="12"/>
        <v>0</v>
      </c>
      <c r="D828" s="15">
        <v>0</v>
      </c>
    </row>
    <row r="829" spans="1:4" s="21" customFormat="1" x14ac:dyDescent="0.2">
      <c r="A829" s="7" t="s">
        <v>1456</v>
      </c>
      <c r="B829" s="15"/>
      <c r="C829" s="15">
        <f t="shared" si="12"/>
        <v>162499.06</v>
      </c>
      <c r="D829" s="15">
        <v>162499.06</v>
      </c>
    </row>
    <row r="830" spans="1:4" s="21" customFormat="1" x14ac:dyDescent="0.2">
      <c r="A830" s="7" t="s">
        <v>1457</v>
      </c>
      <c r="B830" s="15">
        <v>41946.19</v>
      </c>
      <c r="C830" s="15">
        <f t="shared" si="12"/>
        <v>0</v>
      </c>
      <c r="D830" s="15">
        <v>41946.19</v>
      </c>
    </row>
    <row r="831" spans="1:4" s="21" customFormat="1" x14ac:dyDescent="0.2">
      <c r="A831" s="7" t="s">
        <v>1458</v>
      </c>
      <c r="B831" s="15"/>
      <c r="C831" s="15">
        <f t="shared" si="12"/>
        <v>201480.31</v>
      </c>
      <c r="D831" s="15">
        <v>201480.31</v>
      </c>
    </row>
    <row r="832" spans="1:4" s="21" customFormat="1" x14ac:dyDescent="0.2">
      <c r="A832" s="7" t="s">
        <v>1459</v>
      </c>
      <c r="B832" s="15"/>
      <c r="C832" s="15">
        <f t="shared" si="12"/>
        <v>989578.95</v>
      </c>
      <c r="D832" s="15">
        <v>989578.95</v>
      </c>
    </row>
    <row r="833" spans="1:4" s="21" customFormat="1" x14ac:dyDescent="0.2">
      <c r="A833" s="7" t="s">
        <v>1460</v>
      </c>
      <c r="B833" s="15">
        <v>56853.18</v>
      </c>
      <c r="C833" s="15">
        <f t="shared" si="12"/>
        <v>0</v>
      </c>
      <c r="D833" s="15">
        <v>56853.18</v>
      </c>
    </row>
    <row r="834" spans="1:4" s="21" customFormat="1" x14ac:dyDescent="0.2">
      <c r="A834" s="7" t="s">
        <v>1461</v>
      </c>
      <c r="B834" s="15">
        <v>425407.26</v>
      </c>
      <c r="C834" s="15">
        <f t="shared" si="12"/>
        <v>328435.36</v>
      </c>
      <c r="D834" s="15">
        <v>753842.62</v>
      </c>
    </row>
    <row r="835" spans="1:4" s="21" customFormat="1" x14ac:dyDescent="0.2">
      <c r="A835" s="7" t="s">
        <v>1462</v>
      </c>
      <c r="B835" s="15">
        <v>998231.36</v>
      </c>
      <c r="C835" s="15">
        <f t="shared" si="12"/>
        <v>499784.5199999999</v>
      </c>
      <c r="D835" s="15">
        <v>1498015.88</v>
      </c>
    </row>
    <row r="836" spans="1:4" s="21" customFormat="1" x14ac:dyDescent="0.2">
      <c r="A836" s="7" t="s">
        <v>1463</v>
      </c>
      <c r="B836" s="15">
        <v>572591.01</v>
      </c>
      <c r="C836" s="15">
        <f t="shared" si="12"/>
        <v>0</v>
      </c>
      <c r="D836" s="15">
        <v>572591.01</v>
      </c>
    </row>
    <row r="837" spans="1:4" s="21" customFormat="1" x14ac:dyDescent="0.2">
      <c r="A837" s="7" t="s">
        <v>643</v>
      </c>
      <c r="B837" s="15">
        <v>182854.65</v>
      </c>
      <c r="C837" s="15">
        <f t="shared" si="12"/>
        <v>0</v>
      </c>
      <c r="D837" s="15">
        <v>182854.65</v>
      </c>
    </row>
    <row r="838" spans="1:4" s="21" customFormat="1" x14ac:dyDescent="0.2">
      <c r="A838" s="7" t="s">
        <v>1464</v>
      </c>
      <c r="B838" s="15"/>
      <c r="C838" s="15">
        <f t="shared" si="12"/>
        <v>153782.21</v>
      </c>
      <c r="D838" s="15">
        <v>153782.21</v>
      </c>
    </row>
    <row r="839" spans="1:4" s="21" customFormat="1" x14ac:dyDescent="0.2">
      <c r="A839" s="7" t="s">
        <v>1465</v>
      </c>
      <c r="B839" s="15">
        <v>108611.71</v>
      </c>
      <c r="C839" s="15">
        <f t="shared" si="12"/>
        <v>21528.599999999991</v>
      </c>
      <c r="D839" s="15">
        <v>130140.31</v>
      </c>
    </row>
    <row r="840" spans="1:4" s="21" customFormat="1" x14ac:dyDescent="0.2">
      <c r="A840" s="7" t="s">
        <v>110</v>
      </c>
      <c r="B840" s="15">
        <v>5157126.12</v>
      </c>
      <c r="C840" s="15">
        <f t="shared" si="12"/>
        <v>0</v>
      </c>
      <c r="D840" s="15">
        <v>5157126.12</v>
      </c>
    </row>
    <row r="841" spans="1:4" s="21" customFormat="1" x14ac:dyDescent="0.2">
      <c r="A841" s="7" t="s">
        <v>1466</v>
      </c>
      <c r="B841" s="15"/>
      <c r="C841" s="15">
        <f t="shared" si="12"/>
        <v>19013.07</v>
      </c>
      <c r="D841" s="15">
        <v>19013.07</v>
      </c>
    </row>
    <row r="842" spans="1:4" s="21" customFormat="1" x14ac:dyDescent="0.2">
      <c r="A842" s="7" t="s">
        <v>1467</v>
      </c>
      <c r="B842" s="15"/>
      <c r="C842" s="15">
        <f t="shared" si="12"/>
        <v>-21552.28</v>
      </c>
      <c r="D842" s="15">
        <v>-21552.28</v>
      </c>
    </row>
    <row r="843" spans="1:4" s="21" customFormat="1" x14ac:dyDescent="0.2">
      <c r="A843" s="7" t="s">
        <v>1468</v>
      </c>
      <c r="B843" s="15"/>
      <c r="C843" s="15">
        <f t="shared" ref="C843:C906" si="13">D843-B843</f>
        <v>0</v>
      </c>
      <c r="D843" s="15">
        <v>0</v>
      </c>
    </row>
    <row r="844" spans="1:4" s="21" customFormat="1" x14ac:dyDescent="0.2">
      <c r="A844" s="7" t="s">
        <v>1469</v>
      </c>
      <c r="B844" s="15"/>
      <c r="C844" s="15">
        <f t="shared" si="13"/>
        <v>1079640.78</v>
      </c>
      <c r="D844" s="15">
        <v>1079640.78</v>
      </c>
    </row>
    <row r="845" spans="1:4" s="21" customFormat="1" x14ac:dyDescent="0.2">
      <c r="A845" s="7" t="s">
        <v>111</v>
      </c>
      <c r="B845" s="15">
        <v>2122029.4</v>
      </c>
      <c r="C845" s="15">
        <f t="shared" si="13"/>
        <v>0</v>
      </c>
      <c r="D845" s="15">
        <v>2122029.4</v>
      </c>
    </row>
    <row r="846" spans="1:4" s="21" customFormat="1" x14ac:dyDescent="0.2">
      <c r="A846" s="7" t="s">
        <v>1470</v>
      </c>
      <c r="B846" s="15">
        <v>17995.62</v>
      </c>
      <c r="C846" s="15">
        <f t="shared" si="13"/>
        <v>0</v>
      </c>
      <c r="D846" s="15">
        <v>17995.62</v>
      </c>
    </row>
    <row r="847" spans="1:4" s="21" customFormat="1" x14ac:dyDescent="0.2">
      <c r="A847" s="7" t="s">
        <v>1471</v>
      </c>
      <c r="B847" s="15">
        <v>2008188.97</v>
      </c>
      <c r="C847" s="15">
        <f t="shared" si="13"/>
        <v>797257.25000000023</v>
      </c>
      <c r="D847" s="15">
        <v>2805446.22</v>
      </c>
    </row>
    <row r="848" spans="1:4" s="21" customFormat="1" x14ac:dyDescent="0.2">
      <c r="A848" s="7" t="s">
        <v>1472</v>
      </c>
      <c r="B848" s="15"/>
      <c r="C848" s="15">
        <f t="shared" si="13"/>
        <v>200023.11</v>
      </c>
      <c r="D848" s="15">
        <v>200023.11</v>
      </c>
    </row>
    <row r="849" spans="1:4" s="21" customFormat="1" x14ac:dyDescent="0.2">
      <c r="A849" s="7" t="s">
        <v>1473</v>
      </c>
      <c r="B849" s="15"/>
      <c r="C849" s="15">
        <f t="shared" si="13"/>
        <v>0</v>
      </c>
      <c r="D849" s="15">
        <v>0</v>
      </c>
    </row>
    <row r="850" spans="1:4" s="21" customFormat="1" x14ac:dyDescent="0.2">
      <c r="A850" s="7" t="s">
        <v>646</v>
      </c>
      <c r="B850" s="15">
        <v>107885.48</v>
      </c>
      <c r="C850" s="15">
        <f t="shared" si="13"/>
        <v>0</v>
      </c>
      <c r="D850" s="15">
        <v>107885.48</v>
      </c>
    </row>
    <row r="851" spans="1:4" s="21" customFormat="1" x14ac:dyDescent="0.2">
      <c r="A851" s="7" t="s">
        <v>1474</v>
      </c>
      <c r="B851" s="15">
        <v>31.97</v>
      </c>
      <c r="C851" s="15">
        <f t="shared" si="13"/>
        <v>0</v>
      </c>
      <c r="D851" s="15">
        <v>31.97</v>
      </c>
    </row>
    <row r="852" spans="1:4" s="21" customFormat="1" x14ac:dyDescent="0.2">
      <c r="A852" s="7" t="s">
        <v>1475</v>
      </c>
      <c r="B852" s="15"/>
      <c r="C852" s="15">
        <f t="shared" si="13"/>
        <v>194349.72</v>
      </c>
      <c r="D852" s="15">
        <v>194349.72</v>
      </c>
    </row>
    <row r="853" spans="1:4" s="21" customFormat="1" x14ac:dyDescent="0.2">
      <c r="A853" s="7" t="s">
        <v>1476</v>
      </c>
      <c r="B853" s="15"/>
      <c r="C853" s="15">
        <f t="shared" si="13"/>
        <v>40094.239999999998</v>
      </c>
      <c r="D853" s="15">
        <v>40094.239999999998</v>
      </c>
    </row>
    <row r="854" spans="1:4" s="21" customFormat="1" x14ac:dyDescent="0.2">
      <c r="A854" s="7" t="s">
        <v>1477</v>
      </c>
      <c r="B854" s="15">
        <v>61793.96</v>
      </c>
      <c r="C854" s="15">
        <f t="shared" si="13"/>
        <v>72038.520000000019</v>
      </c>
      <c r="D854" s="15">
        <v>133832.48000000001</v>
      </c>
    </row>
    <row r="855" spans="1:4" s="21" customFormat="1" x14ac:dyDescent="0.2">
      <c r="A855" s="7" t="s">
        <v>1478</v>
      </c>
      <c r="B855" s="15"/>
      <c r="C855" s="15">
        <f t="shared" si="13"/>
        <v>1485.64</v>
      </c>
      <c r="D855" s="15">
        <v>1485.64</v>
      </c>
    </row>
    <row r="856" spans="1:4" s="21" customFormat="1" x14ac:dyDescent="0.2">
      <c r="A856" s="7" t="s">
        <v>1479</v>
      </c>
      <c r="B856" s="15"/>
      <c r="C856" s="15">
        <f t="shared" si="13"/>
        <v>154920.59</v>
      </c>
      <c r="D856" s="15">
        <v>154920.59</v>
      </c>
    </row>
    <row r="857" spans="1:4" s="21" customFormat="1" x14ac:dyDescent="0.2">
      <c r="A857" s="7" t="s">
        <v>1480</v>
      </c>
      <c r="B857" s="15"/>
      <c r="C857" s="15">
        <f t="shared" si="13"/>
        <v>5400.56</v>
      </c>
      <c r="D857" s="15">
        <v>5400.56</v>
      </c>
    </row>
    <row r="858" spans="1:4" s="21" customFormat="1" x14ac:dyDescent="0.2">
      <c r="A858" s="7" t="s">
        <v>1481</v>
      </c>
      <c r="B858" s="15"/>
      <c r="C858" s="15">
        <f t="shared" si="13"/>
        <v>5328095.75</v>
      </c>
      <c r="D858" s="15">
        <v>5328095.75</v>
      </c>
    </row>
    <row r="859" spans="1:4" s="21" customFormat="1" x14ac:dyDescent="0.2">
      <c r="A859" s="7" t="s">
        <v>1482</v>
      </c>
      <c r="B859" s="15"/>
      <c r="C859" s="15">
        <f t="shared" si="13"/>
        <v>2361407.5099999998</v>
      </c>
      <c r="D859" s="15">
        <v>2361407.5099999998</v>
      </c>
    </row>
    <row r="860" spans="1:4" s="21" customFormat="1" x14ac:dyDescent="0.2">
      <c r="A860" s="7" t="s">
        <v>647</v>
      </c>
      <c r="B860" s="15">
        <v>12929.24</v>
      </c>
      <c r="C860" s="15">
        <f t="shared" si="13"/>
        <v>0</v>
      </c>
      <c r="D860" s="15">
        <v>12929.24</v>
      </c>
    </row>
    <row r="861" spans="1:4" s="21" customFormat="1" x14ac:dyDescent="0.2">
      <c r="A861" s="7" t="s">
        <v>112</v>
      </c>
      <c r="B861" s="15">
        <v>485411.64</v>
      </c>
      <c r="C861" s="15">
        <f t="shared" si="13"/>
        <v>0</v>
      </c>
      <c r="D861" s="15">
        <v>485411.64</v>
      </c>
    </row>
    <row r="862" spans="1:4" s="21" customFormat="1" x14ac:dyDescent="0.2">
      <c r="A862" s="7" t="s">
        <v>1483</v>
      </c>
      <c r="B862" s="15"/>
      <c r="C862" s="15">
        <f t="shared" si="13"/>
        <v>458.17</v>
      </c>
      <c r="D862" s="15">
        <v>458.17</v>
      </c>
    </row>
    <row r="863" spans="1:4" s="21" customFormat="1" x14ac:dyDescent="0.2">
      <c r="A863" s="7" t="s">
        <v>1484</v>
      </c>
      <c r="B863" s="15"/>
      <c r="C863" s="15">
        <f t="shared" si="13"/>
        <v>403002.7</v>
      </c>
      <c r="D863" s="15">
        <v>403002.7</v>
      </c>
    </row>
    <row r="864" spans="1:4" s="21" customFormat="1" x14ac:dyDescent="0.2">
      <c r="A864" s="7" t="s">
        <v>1485</v>
      </c>
      <c r="B864" s="15"/>
      <c r="C864" s="15">
        <f t="shared" si="13"/>
        <v>7508.12</v>
      </c>
      <c r="D864" s="15">
        <v>7508.12</v>
      </c>
    </row>
    <row r="865" spans="1:4" s="21" customFormat="1" x14ac:dyDescent="0.2">
      <c r="A865" s="7" t="s">
        <v>113</v>
      </c>
      <c r="B865" s="15">
        <v>9562.17</v>
      </c>
      <c r="C865" s="15">
        <f t="shared" si="13"/>
        <v>0</v>
      </c>
      <c r="D865" s="15">
        <v>9562.17</v>
      </c>
    </row>
    <row r="866" spans="1:4" s="21" customFormat="1" x14ac:dyDescent="0.2">
      <c r="A866" s="7" t="s">
        <v>1486</v>
      </c>
      <c r="B866" s="15"/>
      <c r="C866" s="15">
        <f t="shared" si="13"/>
        <v>46052.85</v>
      </c>
      <c r="D866" s="15">
        <v>46052.85</v>
      </c>
    </row>
    <row r="867" spans="1:4" s="21" customFormat="1" x14ac:dyDescent="0.2">
      <c r="A867" s="7" t="s">
        <v>1487</v>
      </c>
      <c r="B867" s="15"/>
      <c r="C867" s="15">
        <f t="shared" si="13"/>
        <v>100209.59</v>
      </c>
      <c r="D867" s="15">
        <v>100209.59</v>
      </c>
    </row>
    <row r="868" spans="1:4" s="21" customFormat="1" x14ac:dyDescent="0.2">
      <c r="A868" s="7" t="s">
        <v>1488</v>
      </c>
      <c r="B868" s="15"/>
      <c r="C868" s="15">
        <f t="shared" si="13"/>
        <v>2694.63</v>
      </c>
      <c r="D868" s="15">
        <v>2694.63</v>
      </c>
    </row>
    <row r="869" spans="1:4" s="21" customFormat="1" x14ac:dyDescent="0.2">
      <c r="A869" s="7" t="s">
        <v>1489</v>
      </c>
      <c r="B869" s="15"/>
      <c r="C869" s="15">
        <f t="shared" si="13"/>
        <v>1670719.69</v>
      </c>
      <c r="D869" s="15">
        <v>1670719.69</v>
      </c>
    </row>
    <row r="870" spans="1:4" s="21" customFormat="1" x14ac:dyDescent="0.2">
      <c r="A870" s="7" t="s">
        <v>1490</v>
      </c>
      <c r="B870" s="15">
        <v>79061.350000000006</v>
      </c>
      <c r="C870" s="15">
        <f t="shared" si="13"/>
        <v>39918.179999999993</v>
      </c>
      <c r="D870" s="15">
        <v>118979.53</v>
      </c>
    </row>
    <row r="871" spans="1:4" s="21" customFormat="1" x14ac:dyDescent="0.2">
      <c r="A871" s="7" t="s">
        <v>1491</v>
      </c>
      <c r="B871" s="15"/>
      <c r="C871" s="15">
        <f t="shared" si="13"/>
        <v>0</v>
      </c>
      <c r="D871" s="15">
        <v>0</v>
      </c>
    </row>
    <row r="872" spans="1:4" s="21" customFormat="1" x14ac:dyDescent="0.2">
      <c r="A872" s="7" t="s">
        <v>1492</v>
      </c>
      <c r="B872" s="15">
        <v>0</v>
      </c>
      <c r="C872" s="15">
        <f t="shared" si="13"/>
        <v>0</v>
      </c>
      <c r="D872" s="15">
        <v>0</v>
      </c>
    </row>
    <row r="873" spans="1:4" s="21" customFormat="1" x14ac:dyDescent="0.2">
      <c r="A873" s="7" t="s">
        <v>1493</v>
      </c>
      <c r="B873" s="15"/>
      <c r="C873" s="15">
        <f t="shared" si="13"/>
        <v>3038479.52</v>
      </c>
      <c r="D873" s="15">
        <v>3038479.52</v>
      </c>
    </row>
    <row r="874" spans="1:4" s="21" customFormat="1" x14ac:dyDescent="0.2">
      <c r="A874" s="7" t="s">
        <v>1494</v>
      </c>
      <c r="B874" s="15">
        <v>16423.37</v>
      </c>
      <c r="C874" s="15">
        <f t="shared" si="13"/>
        <v>206954.93</v>
      </c>
      <c r="D874" s="15">
        <v>223378.3</v>
      </c>
    </row>
    <row r="875" spans="1:4" s="21" customFormat="1" x14ac:dyDescent="0.2">
      <c r="A875" s="7" t="s">
        <v>114</v>
      </c>
      <c r="B875" s="15">
        <v>847470.64</v>
      </c>
      <c r="C875" s="15">
        <f t="shared" si="13"/>
        <v>0</v>
      </c>
      <c r="D875" s="15">
        <v>847470.64</v>
      </c>
    </row>
    <row r="876" spans="1:4" s="21" customFormat="1" x14ac:dyDescent="0.2">
      <c r="A876" s="7" t="s">
        <v>115</v>
      </c>
      <c r="B876" s="15">
        <v>454655.32</v>
      </c>
      <c r="C876" s="15">
        <f t="shared" si="13"/>
        <v>0</v>
      </c>
      <c r="D876" s="15">
        <v>454655.32</v>
      </c>
    </row>
    <row r="877" spans="1:4" s="21" customFormat="1" x14ac:dyDescent="0.2">
      <c r="A877" s="7" t="s">
        <v>1495</v>
      </c>
      <c r="B877" s="15">
        <v>8130.95</v>
      </c>
      <c r="C877" s="15">
        <f t="shared" si="13"/>
        <v>5723.11</v>
      </c>
      <c r="D877" s="15">
        <v>13854.06</v>
      </c>
    </row>
    <row r="878" spans="1:4" s="21" customFormat="1" x14ac:dyDescent="0.2">
      <c r="A878" s="7" t="s">
        <v>1496</v>
      </c>
      <c r="B878" s="15"/>
      <c r="C878" s="15">
        <f t="shared" si="13"/>
        <v>10947.18</v>
      </c>
      <c r="D878" s="15">
        <v>10947.18</v>
      </c>
    </row>
    <row r="879" spans="1:4" s="21" customFormat="1" x14ac:dyDescent="0.2">
      <c r="A879" s="7" t="s">
        <v>1497</v>
      </c>
      <c r="B879" s="15">
        <v>1240.17</v>
      </c>
      <c r="C879" s="15">
        <f t="shared" si="13"/>
        <v>0</v>
      </c>
      <c r="D879" s="15">
        <v>1240.17</v>
      </c>
    </row>
    <row r="880" spans="1:4" s="21" customFormat="1" x14ac:dyDescent="0.2">
      <c r="A880" s="7" t="s">
        <v>1498</v>
      </c>
      <c r="B880" s="15"/>
      <c r="C880" s="15">
        <f t="shared" si="13"/>
        <v>420681.04</v>
      </c>
      <c r="D880" s="15">
        <v>420681.04</v>
      </c>
    </row>
    <row r="881" spans="1:4" s="21" customFormat="1" x14ac:dyDescent="0.2">
      <c r="A881" s="7" t="s">
        <v>1499</v>
      </c>
      <c r="B881" s="15"/>
      <c r="C881" s="15">
        <f t="shared" si="13"/>
        <v>24750</v>
      </c>
      <c r="D881" s="15">
        <v>24750</v>
      </c>
    </row>
    <row r="882" spans="1:4" s="21" customFormat="1" x14ac:dyDescent="0.2">
      <c r="A882" s="7" t="s">
        <v>1500</v>
      </c>
      <c r="B882" s="15"/>
      <c r="C882" s="15">
        <f t="shared" si="13"/>
        <v>0</v>
      </c>
      <c r="D882" s="15">
        <v>0</v>
      </c>
    </row>
    <row r="883" spans="1:4" s="21" customFormat="1" x14ac:dyDescent="0.2">
      <c r="A883" s="7" t="s">
        <v>1501</v>
      </c>
      <c r="B883" s="15">
        <v>2494.46</v>
      </c>
      <c r="C883" s="15">
        <f t="shared" si="13"/>
        <v>0</v>
      </c>
      <c r="D883" s="15">
        <v>2494.46</v>
      </c>
    </row>
    <row r="884" spans="1:4" s="21" customFormat="1" x14ac:dyDescent="0.2">
      <c r="A884" s="7" t="s">
        <v>1502</v>
      </c>
      <c r="B884" s="15"/>
      <c r="C884" s="15">
        <f t="shared" si="13"/>
        <v>343538.72</v>
      </c>
      <c r="D884" s="15">
        <v>343538.72</v>
      </c>
    </row>
    <row r="885" spans="1:4" s="21" customFormat="1" x14ac:dyDescent="0.2">
      <c r="A885" s="7" t="s">
        <v>1503</v>
      </c>
      <c r="B885" s="15"/>
      <c r="C885" s="15">
        <f t="shared" si="13"/>
        <v>3124473.83</v>
      </c>
      <c r="D885" s="15">
        <v>3124473.83</v>
      </c>
    </row>
    <row r="886" spans="1:4" s="21" customFormat="1" x14ac:dyDescent="0.2">
      <c r="A886" s="7" t="s">
        <v>1504</v>
      </c>
      <c r="B886" s="15"/>
      <c r="C886" s="15">
        <f t="shared" si="13"/>
        <v>75</v>
      </c>
      <c r="D886" s="15">
        <v>75</v>
      </c>
    </row>
    <row r="887" spans="1:4" s="21" customFormat="1" x14ac:dyDescent="0.2">
      <c r="A887" s="7" t="s">
        <v>116</v>
      </c>
      <c r="B887" s="15">
        <v>104022.82</v>
      </c>
      <c r="C887" s="15">
        <f t="shared" si="13"/>
        <v>0</v>
      </c>
      <c r="D887" s="15">
        <v>104022.82</v>
      </c>
    </row>
    <row r="888" spans="1:4" s="21" customFormat="1" x14ac:dyDescent="0.2">
      <c r="A888" s="7" t="s">
        <v>117</v>
      </c>
      <c r="B888" s="15">
        <v>354167.22</v>
      </c>
      <c r="C888" s="15">
        <f t="shared" si="13"/>
        <v>0</v>
      </c>
      <c r="D888" s="15">
        <v>354167.22</v>
      </c>
    </row>
    <row r="889" spans="1:4" s="21" customFormat="1" x14ac:dyDescent="0.2">
      <c r="A889" s="7" t="s">
        <v>1505</v>
      </c>
      <c r="B889" s="15">
        <v>685080.67</v>
      </c>
      <c r="C889" s="15">
        <f t="shared" si="13"/>
        <v>80803.659999999916</v>
      </c>
      <c r="D889" s="15">
        <v>765884.33</v>
      </c>
    </row>
    <row r="890" spans="1:4" s="21" customFormat="1" x14ac:dyDescent="0.2">
      <c r="A890" s="7" t="s">
        <v>1506</v>
      </c>
      <c r="B890" s="15"/>
      <c r="C890" s="15">
        <f t="shared" si="13"/>
        <v>76998.490000000005</v>
      </c>
      <c r="D890" s="15">
        <v>76998.490000000005</v>
      </c>
    </row>
    <row r="891" spans="1:4" s="21" customFormat="1" x14ac:dyDescent="0.2">
      <c r="A891" s="7" t="s">
        <v>649</v>
      </c>
      <c r="B891" s="15">
        <v>5619.06</v>
      </c>
      <c r="C891" s="15">
        <f t="shared" si="13"/>
        <v>0</v>
      </c>
      <c r="D891" s="15">
        <v>5619.06</v>
      </c>
    </row>
    <row r="892" spans="1:4" s="21" customFormat="1" x14ac:dyDescent="0.2">
      <c r="A892" s="7" t="s">
        <v>1507</v>
      </c>
      <c r="B892" s="15"/>
      <c r="C892" s="15">
        <f t="shared" si="13"/>
        <v>0</v>
      </c>
      <c r="D892" s="15">
        <v>0</v>
      </c>
    </row>
    <row r="893" spans="1:4" s="21" customFormat="1" x14ac:dyDescent="0.2">
      <c r="A893" s="7" t="s">
        <v>1508</v>
      </c>
      <c r="B893" s="15">
        <v>252174.86</v>
      </c>
      <c r="C893" s="15">
        <f t="shared" si="13"/>
        <v>0</v>
      </c>
      <c r="D893" s="15">
        <v>252174.86</v>
      </c>
    </row>
    <row r="894" spans="1:4" s="21" customFormat="1" x14ac:dyDescent="0.2">
      <c r="A894" s="7" t="s">
        <v>1509</v>
      </c>
      <c r="B894" s="15"/>
      <c r="C894" s="15">
        <f t="shared" si="13"/>
        <v>31813.32</v>
      </c>
      <c r="D894" s="15">
        <v>31813.32</v>
      </c>
    </row>
    <row r="895" spans="1:4" s="21" customFormat="1" x14ac:dyDescent="0.2">
      <c r="A895" s="7" t="s">
        <v>1510</v>
      </c>
      <c r="B895" s="15">
        <v>2765133.18</v>
      </c>
      <c r="C895" s="15">
        <f t="shared" si="13"/>
        <v>257964.79999999981</v>
      </c>
      <c r="D895" s="15">
        <v>3023097.98</v>
      </c>
    </row>
    <row r="896" spans="1:4" s="21" customFormat="1" x14ac:dyDescent="0.2">
      <c r="A896" s="7" t="s">
        <v>1511</v>
      </c>
      <c r="B896" s="15"/>
      <c r="C896" s="15">
        <f t="shared" si="13"/>
        <v>0</v>
      </c>
      <c r="D896" s="15">
        <v>0</v>
      </c>
    </row>
    <row r="897" spans="1:4" s="21" customFormat="1" x14ac:dyDescent="0.2">
      <c r="A897" s="7" t="s">
        <v>1512</v>
      </c>
      <c r="B897" s="15">
        <v>-7.43</v>
      </c>
      <c r="C897" s="15">
        <f t="shared" si="13"/>
        <v>70824.84</v>
      </c>
      <c r="D897" s="15">
        <v>70817.41</v>
      </c>
    </row>
    <row r="898" spans="1:4" s="21" customFormat="1" x14ac:dyDescent="0.2">
      <c r="A898" s="7" t="s">
        <v>118</v>
      </c>
      <c r="B898" s="15">
        <v>339284.67</v>
      </c>
      <c r="C898" s="15">
        <f t="shared" si="13"/>
        <v>0</v>
      </c>
      <c r="D898" s="15">
        <v>339284.67</v>
      </c>
    </row>
    <row r="899" spans="1:4" s="21" customFormat="1" x14ac:dyDescent="0.2">
      <c r="A899" s="7" t="s">
        <v>1513</v>
      </c>
      <c r="B899" s="15">
        <v>5619.06</v>
      </c>
      <c r="C899" s="15">
        <f t="shared" si="13"/>
        <v>0</v>
      </c>
      <c r="D899" s="15">
        <v>5619.06</v>
      </c>
    </row>
    <row r="900" spans="1:4" s="21" customFormat="1" x14ac:dyDescent="0.2">
      <c r="A900" s="7" t="s">
        <v>1514</v>
      </c>
      <c r="B900" s="15"/>
      <c r="C900" s="15">
        <f t="shared" si="13"/>
        <v>86911.41</v>
      </c>
      <c r="D900" s="15">
        <v>86911.41</v>
      </c>
    </row>
    <row r="901" spans="1:4" s="21" customFormat="1" x14ac:dyDescent="0.2">
      <c r="A901" s="7" t="s">
        <v>1515</v>
      </c>
      <c r="B901" s="15"/>
      <c r="C901" s="15">
        <f t="shared" si="13"/>
        <v>101354.1</v>
      </c>
      <c r="D901" s="15">
        <v>101354.1</v>
      </c>
    </row>
    <row r="902" spans="1:4" s="21" customFormat="1" x14ac:dyDescent="0.2">
      <c r="A902" s="7" t="s">
        <v>1516</v>
      </c>
      <c r="B902" s="15">
        <v>4609.21</v>
      </c>
      <c r="C902" s="15">
        <f t="shared" si="13"/>
        <v>0</v>
      </c>
      <c r="D902" s="15">
        <v>4609.21</v>
      </c>
    </row>
    <row r="903" spans="1:4" s="21" customFormat="1" x14ac:dyDescent="0.2">
      <c r="A903" s="7" t="s">
        <v>1517</v>
      </c>
      <c r="B903" s="15">
        <v>0</v>
      </c>
      <c r="C903" s="15">
        <f t="shared" si="13"/>
        <v>81886.89</v>
      </c>
      <c r="D903" s="15">
        <v>81886.89</v>
      </c>
    </row>
    <row r="904" spans="1:4" s="21" customFormat="1" x14ac:dyDescent="0.2">
      <c r="A904" s="7" t="s">
        <v>1518</v>
      </c>
      <c r="B904" s="15"/>
      <c r="C904" s="15">
        <f t="shared" si="13"/>
        <v>492680.96000000002</v>
      </c>
      <c r="D904" s="15">
        <v>492680.96000000002</v>
      </c>
    </row>
    <row r="905" spans="1:4" s="21" customFormat="1" x14ac:dyDescent="0.2">
      <c r="A905" s="7" t="s">
        <v>1519</v>
      </c>
      <c r="B905" s="15"/>
      <c r="C905" s="15">
        <f t="shared" si="13"/>
        <v>36164.47</v>
      </c>
      <c r="D905" s="15">
        <v>36164.47</v>
      </c>
    </row>
    <row r="906" spans="1:4" s="21" customFormat="1" x14ac:dyDescent="0.2">
      <c r="A906" s="7" t="s">
        <v>1520</v>
      </c>
      <c r="B906" s="15"/>
      <c r="C906" s="15">
        <f t="shared" si="13"/>
        <v>41280.15</v>
      </c>
      <c r="D906" s="15">
        <v>41280.15</v>
      </c>
    </row>
    <row r="907" spans="1:4" s="21" customFormat="1" x14ac:dyDescent="0.2">
      <c r="A907" s="7" t="s">
        <v>1521</v>
      </c>
      <c r="B907" s="15"/>
      <c r="C907" s="15">
        <f t="shared" ref="C907:C970" si="14">D907-B907</f>
        <v>-0.67</v>
      </c>
      <c r="D907" s="15">
        <v>-0.67</v>
      </c>
    </row>
    <row r="908" spans="1:4" s="21" customFormat="1" x14ac:dyDescent="0.2">
      <c r="A908" s="7" t="s">
        <v>1522</v>
      </c>
      <c r="B908" s="15"/>
      <c r="C908" s="15">
        <f t="shared" si="14"/>
        <v>5000</v>
      </c>
      <c r="D908" s="15">
        <v>5000</v>
      </c>
    </row>
    <row r="909" spans="1:4" s="21" customFormat="1" x14ac:dyDescent="0.2">
      <c r="A909" s="7" t="s">
        <v>1523</v>
      </c>
      <c r="B909" s="15">
        <v>0</v>
      </c>
      <c r="C909" s="15">
        <f t="shared" si="14"/>
        <v>-458.14</v>
      </c>
      <c r="D909" s="15">
        <v>-458.14</v>
      </c>
    </row>
    <row r="910" spans="1:4" s="21" customFormat="1" x14ac:dyDescent="0.2">
      <c r="A910" s="7" t="s">
        <v>1524</v>
      </c>
      <c r="B910" s="15">
        <v>108693.11</v>
      </c>
      <c r="C910" s="15">
        <f t="shared" si="14"/>
        <v>475601.82000000007</v>
      </c>
      <c r="D910" s="15">
        <v>584294.93000000005</v>
      </c>
    </row>
    <row r="911" spans="1:4" s="21" customFormat="1" x14ac:dyDescent="0.2">
      <c r="A911" s="7" t="s">
        <v>1525</v>
      </c>
      <c r="B911" s="15">
        <v>-10.72</v>
      </c>
      <c r="C911" s="15">
        <f t="shared" si="14"/>
        <v>0</v>
      </c>
      <c r="D911" s="15">
        <v>-10.72</v>
      </c>
    </row>
    <row r="912" spans="1:4" s="21" customFormat="1" x14ac:dyDescent="0.2">
      <c r="A912" s="7" t="s">
        <v>650</v>
      </c>
      <c r="B912" s="15">
        <v>4192.5</v>
      </c>
      <c r="C912" s="15">
        <f t="shared" si="14"/>
        <v>0</v>
      </c>
      <c r="D912" s="15">
        <v>4192.5</v>
      </c>
    </row>
    <row r="913" spans="1:4" s="21" customFormat="1" x14ac:dyDescent="0.2">
      <c r="A913" s="7" t="s">
        <v>1526</v>
      </c>
      <c r="B913" s="15"/>
      <c r="C913" s="15">
        <f t="shared" si="14"/>
        <v>4440.75</v>
      </c>
      <c r="D913" s="15">
        <v>4440.75</v>
      </c>
    </row>
    <row r="914" spans="1:4" s="21" customFormat="1" x14ac:dyDescent="0.2">
      <c r="A914" s="7" t="s">
        <v>1527</v>
      </c>
      <c r="B914" s="15">
        <v>69334.55</v>
      </c>
      <c r="C914" s="15">
        <f t="shared" si="14"/>
        <v>0</v>
      </c>
      <c r="D914" s="15">
        <v>69334.55</v>
      </c>
    </row>
    <row r="915" spans="1:4" s="21" customFormat="1" x14ac:dyDescent="0.2">
      <c r="A915" s="7" t="s">
        <v>119</v>
      </c>
      <c r="B915" s="15">
        <v>470259.83</v>
      </c>
      <c r="C915" s="15">
        <f t="shared" si="14"/>
        <v>0</v>
      </c>
      <c r="D915" s="15">
        <v>470259.83</v>
      </c>
    </row>
    <row r="916" spans="1:4" s="21" customFormat="1" x14ac:dyDescent="0.2">
      <c r="A916" s="7" t="s">
        <v>1528</v>
      </c>
      <c r="B916" s="15">
        <v>-0.12</v>
      </c>
      <c r="C916" s="15">
        <f t="shared" si="14"/>
        <v>0</v>
      </c>
      <c r="D916" s="15">
        <v>-0.12</v>
      </c>
    </row>
    <row r="917" spans="1:4" s="21" customFormat="1" x14ac:dyDescent="0.2">
      <c r="A917" s="7" t="s">
        <v>1529</v>
      </c>
      <c r="B917" s="15"/>
      <c r="C917" s="15">
        <f t="shared" si="14"/>
        <v>43191.12</v>
      </c>
      <c r="D917" s="15">
        <v>43191.12</v>
      </c>
    </row>
    <row r="918" spans="1:4" s="21" customFormat="1" x14ac:dyDescent="0.2">
      <c r="A918" s="7" t="s">
        <v>1530</v>
      </c>
      <c r="B918" s="15">
        <v>2156.4899999999998</v>
      </c>
      <c r="C918" s="15">
        <f t="shared" si="14"/>
        <v>32460.550000000003</v>
      </c>
      <c r="D918" s="15">
        <v>34617.040000000001</v>
      </c>
    </row>
    <row r="919" spans="1:4" s="21" customFormat="1" x14ac:dyDescent="0.2">
      <c r="A919" s="7" t="s">
        <v>1531</v>
      </c>
      <c r="B919" s="15">
        <v>0</v>
      </c>
      <c r="C919" s="15">
        <f t="shared" si="14"/>
        <v>0</v>
      </c>
      <c r="D919" s="15">
        <v>0</v>
      </c>
    </row>
    <row r="920" spans="1:4" s="21" customFormat="1" x14ac:dyDescent="0.2">
      <c r="A920" s="7" t="s">
        <v>1532</v>
      </c>
      <c r="B920" s="15"/>
      <c r="C920" s="15">
        <f t="shared" si="14"/>
        <v>105768.07</v>
      </c>
      <c r="D920" s="15">
        <v>105768.07</v>
      </c>
    </row>
    <row r="921" spans="1:4" s="21" customFormat="1" x14ac:dyDescent="0.2">
      <c r="A921" s="7" t="s">
        <v>1533</v>
      </c>
      <c r="B921" s="15"/>
      <c r="C921" s="15">
        <f t="shared" si="14"/>
        <v>15399.99</v>
      </c>
      <c r="D921" s="15">
        <v>15399.99</v>
      </c>
    </row>
    <row r="922" spans="1:4" s="21" customFormat="1" x14ac:dyDescent="0.2">
      <c r="A922" s="7" t="s">
        <v>1534</v>
      </c>
      <c r="B922" s="15">
        <v>275522.76</v>
      </c>
      <c r="C922" s="15">
        <f t="shared" si="14"/>
        <v>0</v>
      </c>
      <c r="D922" s="15">
        <v>275522.76</v>
      </c>
    </row>
    <row r="923" spans="1:4" s="21" customFormat="1" x14ac:dyDescent="0.2">
      <c r="A923" s="7" t="s">
        <v>1535</v>
      </c>
      <c r="B923" s="15">
        <v>405.1</v>
      </c>
      <c r="C923" s="15">
        <f t="shared" si="14"/>
        <v>332937.01</v>
      </c>
      <c r="D923" s="15">
        <v>333342.11</v>
      </c>
    </row>
    <row r="924" spans="1:4" s="21" customFormat="1" x14ac:dyDescent="0.2">
      <c r="A924" s="7" t="s">
        <v>120</v>
      </c>
      <c r="B924" s="15">
        <v>7198.35</v>
      </c>
      <c r="C924" s="15">
        <f t="shared" si="14"/>
        <v>0</v>
      </c>
      <c r="D924" s="15">
        <v>7198.35</v>
      </c>
    </row>
    <row r="925" spans="1:4" s="21" customFormat="1" x14ac:dyDescent="0.2">
      <c r="A925" s="7" t="s">
        <v>1536</v>
      </c>
      <c r="B925" s="15">
        <v>173027.58</v>
      </c>
      <c r="C925" s="15">
        <f t="shared" si="14"/>
        <v>0</v>
      </c>
      <c r="D925" s="15">
        <v>173027.58</v>
      </c>
    </row>
    <row r="926" spans="1:4" s="21" customFormat="1" x14ac:dyDescent="0.2">
      <c r="A926" s="7" t="s">
        <v>1537</v>
      </c>
      <c r="B926" s="15">
        <v>136501.66</v>
      </c>
      <c r="C926" s="15">
        <f t="shared" si="14"/>
        <v>0</v>
      </c>
      <c r="D926" s="15">
        <v>136501.66</v>
      </c>
    </row>
    <row r="927" spans="1:4" s="21" customFormat="1" x14ac:dyDescent="0.2">
      <c r="A927" s="7" t="s">
        <v>1538</v>
      </c>
      <c r="B927" s="15"/>
      <c r="C927" s="15">
        <f t="shared" si="14"/>
        <v>332994.71999999997</v>
      </c>
      <c r="D927" s="15">
        <v>332994.71999999997</v>
      </c>
    </row>
    <row r="928" spans="1:4" s="21" customFormat="1" x14ac:dyDescent="0.2">
      <c r="A928" s="7" t="s">
        <v>1539</v>
      </c>
      <c r="B928" s="15"/>
      <c r="C928" s="15">
        <f t="shared" si="14"/>
        <v>146683.25</v>
      </c>
      <c r="D928" s="15">
        <v>146683.25</v>
      </c>
    </row>
    <row r="929" spans="1:4" s="21" customFormat="1" x14ac:dyDescent="0.2">
      <c r="A929" s="7" t="s">
        <v>1540</v>
      </c>
      <c r="B929" s="15"/>
      <c r="C929" s="15">
        <f t="shared" si="14"/>
        <v>452403.24</v>
      </c>
      <c r="D929" s="15">
        <v>452403.24</v>
      </c>
    </row>
    <row r="930" spans="1:4" s="21" customFormat="1" x14ac:dyDescent="0.2">
      <c r="A930" s="7" t="s">
        <v>1541</v>
      </c>
      <c r="B930" s="15">
        <v>87598.98</v>
      </c>
      <c r="C930" s="15">
        <f t="shared" si="14"/>
        <v>690394.97</v>
      </c>
      <c r="D930" s="15">
        <v>777993.95</v>
      </c>
    </row>
    <row r="931" spans="1:4" s="21" customFormat="1" x14ac:dyDescent="0.2">
      <c r="A931" s="7" t="s">
        <v>1542</v>
      </c>
      <c r="B931" s="15"/>
      <c r="C931" s="15">
        <f t="shared" si="14"/>
        <v>144647.49</v>
      </c>
      <c r="D931" s="15">
        <v>144647.49</v>
      </c>
    </row>
    <row r="932" spans="1:4" s="21" customFormat="1" x14ac:dyDescent="0.2">
      <c r="A932" s="7" t="s">
        <v>1543</v>
      </c>
      <c r="B932" s="15"/>
      <c r="C932" s="15">
        <f t="shared" si="14"/>
        <v>5000</v>
      </c>
      <c r="D932" s="15">
        <v>5000</v>
      </c>
    </row>
    <row r="933" spans="1:4" s="21" customFormat="1" x14ac:dyDescent="0.2">
      <c r="A933" s="7" t="s">
        <v>1544</v>
      </c>
      <c r="B933" s="15">
        <v>421169.55</v>
      </c>
      <c r="C933" s="15">
        <f t="shared" si="14"/>
        <v>10663.640000000014</v>
      </c>
      <c r="D933" s="15">
        <v>431833.19</v>
      </c>
    </row>
    <row r="934" spans="1:4" s="21" customFormat="1" x14ac:dyDescent="0.2">
      <c r="A934" s="7" t="s">
        <v>652</v>
      </c>
      <c r="B934" s="15">
        <v>8564733.7400000002</v>
      </c>
      <c r="C934" s="15">
        <f t="shared" si="14"/>
        <v>0</v>
      </c>
      <c r="D934" s="15">
        <v>8564733.7400000002</v>
      </c>
    </row>
    <row r="935" spans="1:4" s="21" customFormat="1" x14ac:dyDescent="0.2">
      <c r="A935" s="7" t="s">
        <v>1545</v>
      </c>
      <c r="B935" s="15"/>
      <c r="C935" s="15">
        <f t="shared" si="14"/>
        <v>59936.45</v>
      </c>
      <c r="D935" s="15">
        <v>59936.45</v>
      </c>
    </row>
    <row r="936" spans="1:4" s="21" customFormat="1" x14ac:dyDescent="0.2">
      <c r="A936" s="7" t="s">
        <v>1546</v>
      </c>
      <c r="B936" s="15"/>
      <c r="C936" s="15">
        <f t="shared" si="14"/>
        <v>719827.33</v>
      </c>
      <c r="D936" s="15">
        <v>719827.33</v>
      </c>
    </row>
    <row r="937" spans="1:4" s="21" customFormat="1" x14ac:dyDescent="0.2">
      <c r="A937" s="7" t="s">
        <v>121</v>
      </c>
      <c r="B937" s="15">
        <v>3807880.76</v>
      </c>
      <c r="C937" s="15">
        <f t="shared" si="14"/>
        <v>0</v>
      </c>
      <c r="D937" s="15">
        <v>3807880.76</v>
      </c>
    </row>
    <row r="938" spans="1:4" s="21" customFormat="1" x14ac:dyDescent="0.2">
      <c r="A938" s="7" t="s">
        <v>1547</v>
      </c>
      <c r="B938" s="15"/>
      <c r="C938" s="15">
        <f t="shared" si="14"/>
        <v>1283770.58</v>
      </c>
      <c r="D938" s="15">
        <v>1283770.58</v>
      </c>
    </row>
    <row r="939" spans="1:4" s="21" customFormat="1" x14ac:dyDescent="0.2">
      <c r="A939" s="7" t="s">
        <v>1548</v>
      </c>
      <c r="B939" s="15"/>
      <c r="C939" s="15">
        <f t="shared" si="14"/>
        <v>70193.119999999995</v>
      </c>
      <c r="D939" s="15">
        <v>70193.119999999995</v>
      </c>
    </row>
    <row r="940" spans="1:4" s="21" customFormat="1" x14ac:dyDescent="0.2">
      <c r="A940" s="7" t="s">
        <v>122</v>
      </c>
      <c r="B940" s="15">
        <v>567565.32999999996</v>
      </c>
      <c r="C940" s="15">
        <f t="shared" si="14"/>
        <v>0</v>
      </c>
      <c r="D940" s="15">
        <v>567565.32999999996</v>
      </c>
    </row>
    <row r="941" spans="1:4" s="21" customFormat="1" x14ac:dyDescent="0.2">
      <c r="A941" s="7" t="s">
        <v>1549</v>
      </c>
      <c r="B941" s="15"/>
      <c r="C941" s="15">
        <f t="shared" si="14"/>
        <v>234707.39</v>
      </c>
      <c r="D941" s="15">
        <v>234707.39</v>
      </c>
    </row>
    <row r="942" spans="1:4" s="21" customFormat="1" x14ac:dyDescent="0.2">
      <c r="A942" s="7" t="s">
        <v>1550</v>
      </c>
      <c r="B942" s="15"/>
      <c r="C942" s="15">
        <f t="shared" si="14"/>
        <v>324209.2</v>
      </c>
      <c r="D942" s="15">
        <v>324209.2</v>
      </c>
    </row>
    <row r="943" spans="1:4" s="21" customFormat="1" x14ac:dyDescent="0.2">
      <c r="A943" s="7" t="s">
        <v>1551</v>
      </c>
      <c r="B943" s="15"/>
      <c r="C943" s="15">
        <f t="shared" si="14"/>
        <v>0</v>
      </c>
      <c r="D943" s="15">
        <v>0</v>
      </c>
    </row>
    <row r="944" spans="1:4" s="21" customFormat="1" x14ac:dyDescent="0.2">
      <c r="A944" s="7" t="s">
        <v>1552</v>
      </c>
      <c r="B944" s="15"/>
      <c r="C944" s="15">
        <f t="shared" si="14"/>
        <v>0</v>
      </c>
      <c r="D944" s="15">
        <v>0</v>
      </c>
    </row>
    <row r="945" spans="1:4" s="21" customFormat="1" x14ac:dyDescent="0.2">
      <c r="A945" s="7" t="s">
        <v>1553</v>
      </c>
      <c r="B945" s="15"/>
      <c r="C945" s="15">
        <f t="shared" si="14"/>
        <v>419448.38</v>
      </c>
      <c r="D945" s="15">
        <v>419448.38</v>
      </c>
    </row>
    <row r="946" spans="1:4" s="21" customFormat="1" x14ac:dyDescent="0.2">
      <c r="A946" s="7" t="s">
        <v>1554</v>
      </c>
      <c r="B946" s="15"/>
      <c r="C946" s="15">
        <f t="shared" si="14"/>
        <v>309403.88</v>
      </c>
      <c r="D946" s="15">
        <v>309403.88</v>
      </c>
    </row>
    <row r="947" spans="1:4" s="21" customFormat="1" x14ac:dyDescent="0.2">
      <c r="A947" s="7" t="s">
        <v>1555</v>
      </c>
      <c r="B947" s="15"/>
      <c r="C947" s="15">
        <f t="shared" si="14"/>
        <v>27808.240000000002</v>
      </c>
      <c r="D947" s="15">
        <v>27808.240000000002</v>
      </c>
    </row>
    <row r="948" spans="1:4" s="21" customFormat="1" x14ac:dyDescent="0.2">
      <c r="A948" s="7" t="s">
        <v>1556</v>
      </c>
      <c r="B948" s="15">
        <v>37818.21</v>
      </c>
      <c r="C948" s="15">
        <f t="shared" si="14"/>
        <v>0</v>
      </c>
      <c r="D948" s="15">
        <v>37818.21</v>
      </c>
    </row>
    <row r="949" spans="1:4" s="21" customFormat="1" x14ac:dyDescent="0.2">
      <c r="A949" s="7" t="s">
        <v>1557</v>
      </c>
      <c r="B949" s="15">
        <v>205425.1</v>
      </c>
      <c r="C949" s="15">
        <f t="shared" si="14"/>
        <v>129487.59</v>
      </c>
      <c r="D949" s="15">
        <v>334912.69</v>
      </c>
    </row>
    <row r="950" spans="1:4" s="21" customFormat="1" x14ac:dyDescent="0.2">
      <c r="A950" s="7" t="s">
        <v>1558</v>
      </c>
      <c r="B950" s="15">
        <v>31596</v>
      </c>
      <c r="C950" s="15">
        <f t="shared" si="14"/>
        <v>970612.03</v>
      </c>
      <c r="D950" s="15">
        <v>1002208.03</v>
      </c>
    </row>
    <row r="951" spans="1:4" s="21" customFormat="1" x14ac:dyDescent="0.2">
      <c r="A951" s="7" t="s">
        <v>1559</v>
      </c>
      <c r="B951" s="15"/>
      <c r="C951" s="15">
        <f t="shared" si="14"/>
        <v>1133.17</v>
      </c>
      <c r="D951" s="15">
        <v>1133.17</v>
      </c>
    </row>
    <row r="952" spans="1:4" s="21" customFormat="1" x14ac:dyDescent="0.2">
      <c r="A952" s="7" t="s">
        <v>1560</v>
      </c>
      <c r="B952" s="15"/>
      <c r="C952" s="15">
        <f t="shared" si="14"/>
        <v>47890.6</v>
      </c>
      <c r="D952" s="15">
        <v>47890.6</v>
      </c>
    </row>
    <row r="953" spans="1:4" s="21" customFormat="1" x14ac:dyDescent="0.2">
      <c r="A953" s="7" t="s">
        <v>1561</v>
      </c>
      <c r="B953" s="15"/>
      <c r="C953" s="15">
        <f t="shared" si="14"/>
        <v>0</v>
      </c>
      <c r="D953" s="15">
        <v>0</v>
      </c>
    </row>
    <row r="954" spans="1:4" s="21" customFormat="1" x14ac:dyDescent="0.2">
      <c r="A954" s="7" t="s">
        <v>1562</v>
      </c>
      <c r="B954" s="15"/>
      <c r="C954" s="15">
        <f t="shared" si="14"/>
        <v>12903.82</v>
      </c>
      <c r="D954" s="15">
        <v>12903.82</v>
      </c>
    </row>
    <row r="955" spans="1:4" s="21" customFormat="1" x14ac:dyDescent="0.2">
      <c r="A955" s="7" t="s">
        <v>123</v>
      </c>
      <c r="B955" s="15">
        <v>1036257.27</v>
      </c>
      <c r="C955" s="15">
        <f t="shared" si="14"/>
        <v>0</v>
      </c>
      <c r="D955" s="15">
        <v>1036257.27</v>
      </c>
    </row>
    <row r="956" spans="1:4" s="21" customFormat="1" x14ac:dyDescent="0.2">
      <c r="A956" s="7" t="s">
        <v>1563</v>
      </c>
      <c r="B956" s="15">
        <v>25549.53</v>
      </c>
      <c r="C956" s="15">
        <f t="shared" si="14"/>
        <v>22688.940000000002</v>
      </c>
      <c r="D956" s="15">
        <v>48238.47</v>
      </c>
    </row>
    <row r="957" spans="1:4" s="21" customFormat="1" x14ac:dyDescent="0.2">
      <c r="A957" s="7" t="s">
        <v>1564</v>
      </c>
      <c r="B957" s="15">
        <v>24268.36</v>
      </c>
      <c r="C957" s="15">
        <f t="shared" si="14"/>
        <v>452730.52</v>
      </c>
      <c r="D957" s="15">
        <v>476998.88</v>
      </c>
    </row>
    <row r="958" spans="1:4" s="21" customFormat="1" x14ac:dyDescent="0.2">
      <c r="A958" s="7" t="s">
        <v>1565</v>
      </c>
      <c r="B958" s="15"/>
      <c r="C958" s="15">
        <f t="shared" si="14"/>
        <v>373855.41</v>
      </c>
      <c r="D958" s="15">
        <v>373855.41</v>
      </c>
    </row>
    <row r="959" spans="1:4" s="21" customFormat="1" x14ac:dyDescent="0.2">
      <c r="A959" s="7" t="s">
        <v>1566</v>
      </c>
      <c r="B959" s="15">
        <v>46426.92</v>
      </c>
      <c r="C959" s="15">
        <f t="shared" si="14"/>
        <v>118956.04</v>
      </c>
      <c r="D959" s="15">
        <v>165382.96</v>
      </c>
    </row>
    <row r="960" spans="1:4" s="21" customFormat="1" x14ac:dyDescent="0.2">
      <c r="A960" s="7" t="s">
        <v>653</v>
      </c>
      <c r="B960" s="15">
        <v>434049.68</v>
      </c>
      <c r="C960" s="15">
        <f t="shared" si="14"/>
        <v>0</v>
      </c>
      <c r="D960" s="15">
        <v>434049.68</v>
      </c>
    </row>
    <row r="961" spans="1:4" s="21" customFormat="1" x14ac:dyDescent="0.2">
      <c r="A961" s="7" t="s">
        <v>1567</v>
      </c>
      <c r="B961" s="15"/>
      <c r="C961" s="15">
        <f t="shared" si="14"/>
        <v>0</v>
      </c>
      <c r="D961" s="15">
        <v>0</v>
      </c>
    </row>
    <row r="962" spans="1:4" s="21" customFormat="1" x14ac:dyDescent="0.2">
      <c r="A962" s="7" t="s">
        <v>1568</v>
      </c>
      <c r="B962" s="15"/>
      <c r="C962" s="15">
        <f t="shared" si="14"/>
        <v>694642.27</v>
      </c>
      <c r="D962" s="15">
        <v>694642.27</v>
      </c>
    </row>
    <row r="963" spans="1:4" s="21" customFormat="1" x14ac:dyDescent="0.2">
      <c r="A963" s="7" t="s">
        <v>1569</v>
      </c>
      <c r="B963" s="15"/>
      <c r="C963" s="15">
        <f t="shared" si="14"/>
        <v>-0.01</v>
      </c>
      <c r="D963" s="15">
        <v>-0.01</v>
      </c>
    </row>
    <row r="964" spans="1:4" s="21" customFormat="1" x14ac:dyDescent="0.2">
      <c r="A964" s="7" t="s">
        <v>1570</v>
      </c>
      <c r="B964" s="15"/>
      <c r="C964" s="15">
        <f t="shared" si="14"/>
        <v>-6.06</v>
      </c>
      <c r="D964" s="15">
        <v>-6.06</v>
      </c>
    </row>
    <row r="965" spans="1:4" s="21" customFormat="1" x14ac:dyDescent="0.2">
      <c r="A965" s="7" t="s">
        <v>1571</v>
      </c>
      <c r="B965" s="15"/>
      <c r="C965" s="15">
        <f t="shared" si="14"/>
        <v>87280.36</v>
      </c>
      <c r="D965" s="15">
        <v>87280.36</v>
      </c>
    </row>
    <row r="966" spans="1:4" s="21" customFormat="1" x14ac:dyDescent="0.2">
      <c r="A966" s="7" t="s">
        <v>1572</v>
      </c>
      <c r="B966" s="15"/>
      <c r="C966" s="15">
        <f t="shared" si="14"/>
        <v>206792.92</v>
      </c>
      <c r="D966" s="15">
        <v>206792.92</v>
      </c>
    </row>
    <row r="967" spans="1:4" s="21" customFormat="1" x14ac:dyDescent="0.2">
      <c r="A967" s="7" t="s">
        <v>125</v>
      </c>
      <c r="B967" s="15">
        <v>315683.89</v>
      </c>
      <c r="C967" s="15">
        <f t="shared" si="14"/>
        <v>0</v>
      </c>
      <c r="D967" s="15">
        <v>315683.89</v>
      </c>
    </row>
    <row r="968" spans="1:4" s="21" customFormat="1" x14ac:dyDescent="0.2">
      <c r="A968" s="7" t="s">
        <v>1573</v>
      </c>
      <c r="B968" s="15">
        <v>181693.83</v>
      </c>
      <c r="C968" s="15">
        <f t="shared" si="14"/>
        <v>28120.160000000003</v>
      </c>
      <c r="D968" s="15">
        <v>209813.99</v>
      </c>
    </row>
    <row r="969" spans="1:4" s="21" customFormat="1" x14ac:dyDescent="0.2">
      <c r="A969" s="7" t="s">
        <v>1574</v>
      </c>
      <c r="B969" s="15"/>
      <c r="C969" s="15">
        <f t="shared" si="14"/>
        <v>9594.43</v>
      </c>
      <c r="D969" s="15">
        <v>9594.43</v>
      </c>
    </row>
    <row r="970" spans="1:4" s="21" customFormat="1" x14ac:dyDescent="0.2">
      <c r="A970" s="7" t="s">
        <v>1575</v>
      </c>
      <c r="B970" s="15">
        <v>0</v>
      </c>
      <c r="C970" s="15">
        <f t="shared" si="14"/>
        <v>0</v>
      </c>
      <c r="D970" s="15">
        <v>0</v>
      </c>
    </row>
    <row r="971" spans="1:4" s="21" customFormat="1" x14ac:dyDescent="0.2">
      <c r="A971" s="7" t="s">
        <v>1576</v>
      </c>
      <c r="B971" s="15"/>
      <c r="C971" s="15">
        <f t="shared" ref="C971:C1034" si="15">D971-B971</f>
        <v>1267.17</v>
      </c>
      <c r="D971" s="15">
        <v>1267.17</v>
      </c>
    </row>
    <row r="972" spans="1:4" s="21" customFormat="1" x14ac:dyDescent="0.2">
      <c r="A972" s="7" t="s">
        <v>1577</v>
      </c>
      <c r="B972" s="15"/>
      <c r="C972" s="15">
        <f t="shared" si="15"/>
        <v>19804.04</v>
      </c>
      <c r="D972" s="15">
        <v>19804.04</v>
      </c>
    </row>
    <row r="973" spans="1:4" s="21" customFormat="1" x14ac:dyDescent="0.2">
      <c r="A973" s="7" t="s">
        <v>1578</v>
      </c>
      <c r="B973" s="15">
        <v>0.01</v>
      </c>
      <c r="C973" s="15">
        <f t="shared" si="15"/>
        <v>0</v>
      </c>
      <c r="D973" s="15">
        <v>0.01</v>
      </c>
    </row>
    <row r="974" spans="1:4" s="21" customFormat="1" x14ac:dyDescent="0.2">
      <c r="A974" s="7" t="s">
        <v>1579</v>
      </c>
      <c r="B974" s="15"/>
      <c r="C974" s="15">
        <f t="shared" si="15"/>
        <v>358154.45</v>
      </c>
      <c r="D974" s="15">
        <v>358154.45</v>
      </c>
    </row>
    <row r="975" spans="1:4" s="21" customFormat="1" x14ac:dyDescent="0.2">
      <c r="A975" s="7" t="s">
        <v>1580</v>
      </c>
      <c r="B975" s="15">
        <v>90251.78</v>
      </c>
      <c r="C975" s="15">
        <f t="shared" si="15"/>
        <v>223590.43999999997</v>
      </c>
      <c r="D975" s="15">
        <v>313842.21999999997</v>
      </c>
    </row>
    <row r="976" spans="1:4" s="21" customFormat="1" x14ac:dyDescent="0.2">
      <c r="A976" s="7" t="s">
        <v>1581</v>
      </c>
      <c r="B976" s="15">
        <v>0</v>
      </c>
      <c r="C976" s="15">
        <f t="shared" si="15"/>
        <v>0</v>
      </c>
      <c r="D976" s="15">
        <v>0</v>
      </c>
    </row>
    <row r="977" spans="1:4" s="21" customFormat="1" x14ac:dyDescent="0.2">
      <c r="A977" s="7" t="s">
        <v>1582</v>
      </c>
      <c r="B977" s="15"/>
      <c r="C977" s="15">
        <f t="shared" si="15"/>
        <v>10947.18</v>
      </c>
      <c r="D977" s="15">
        <v>10947.18</v>
      </c>
    </row>
    <row r="978" spans="1:4" s="21" customFormat="1" x14ac:dyDescent="0.2">
      <c r="A978" s="7" t="s">
        <v>126</v>
      </c>
      <c r="B978" s="15">
        <v>1565926.53</v>
      </c>
      <c r="C978" s="15">
        <f t="shared" si="15"/>
        <v>0</v>
      </c>
      <c r="D978" s="15">
        <v>1565926.53</v>
      </c>
    </row>
    <row r="979" spans="1:4" s="21" customFormat="1" x14ac:dyDescent="0.2">
      <c r="A979" s="7" t="s">
        <v>1583</v>
      </c>
      <c r="B979" s="15">
        <v>550.65</v>
      </c>
      <c r="C979" s="15">
        <f t="shared" si="15"/>
        <v>92801.150000000009</v>
      </c>
      <c r="D979" s="15">
        <v>93351.8</v>
      </c>
    </row>
    <row r="980" spans="1:4" s="21" customFormat="1" x14ac:dyDescent="0.2">
      <c r="A980" s="7" t="s">
        <v>1584</v>
      </c>
      <c r="B980" s="15">
        <v>0</v>
      </c>
      <c r="C980" s="15">
        <f t="shared" si="15"/>
        <v>0</v>
      </c>
      <c r="D980" s="15">
        <v>0</v>
      </c>
    </row>
    <row r="981" spans="1:4" s="21" customFormat="1" x14ac:dyDescent="0.2">
      <c r="A981" s="7" t="s">
        <v>127</v>
      </c>
      <c r="B981" s="15">
        <v>1893515.9</v>
      </c>
      <c r="C981" s="15">
        <f t="shared" si="15"/>
        <v>0</v>
      </c>
      <c r="D981" s="15">
        <v>1893515.9</v>
      </c>
    </row>
    <row r="982" spans="1:4" s="21" customFormat="1" x14ac:dyDescent="0.2">
      <c r="A982" s="7" t="s">
        <v>1585</v>
      </c>
      <c r="B982" s="15"/>
      <c r="C982" s="15">
        <f t="shared" si="15"/>
        <v>59184.54</v>
      </c>
      <c r="D982" s="15">
        <v>59184.54</v>
      </c>
    </row>
    <row r="983" spans="1:4" s="21" customFormat="1" x14ac:dyDescent="0.2">
      <c r="A983" s="7" t="s">
        <v>1586</v>
      </c>
      <c r="B983" s="15"/>
      <c r="C983" s="15">
        <f t="shared" si="15"/>
        <v>620179.27</v>
      </c>
      <c r="D983" s="15">
        <v>620179.27</v>
      </c>
    </row>
    <row r="984" spans="1:4" s="21" customFormat="1" x14ac:dyDescent="0.2">
      <c r="A984" s="7" t="s">
        <v>1587</v>
      </c>
      <c r="B984" s="15"/>
      <c r="C984" s="15">
        <f t="shared" si="15"/>
        <v>0</v>
      </c>
      <c r="D984" s="15">
        <v>0</v>
      </c>
    </row>
    <row r="985" spans="1:4" s="21" customFormat="1" x14ac:dyDescent="0.2">
      <c r="A985" s="7" t="s">
        <v>1588</v>
      </c>
      <c r="B985" s="15"/>
      <c r="C985" s="15">
        <f t="shared" si="15"/>
        <v>173909.33</v>
      </c>
      <c r="D985" s="15">
        <v>173909.33</v>
      </c>
    </row>
    <row r="986" spans="1:4" s="21" customFormat="1" x14ac:dyDescent="0.2">
      <c r="A986" s="7" t="s">
        <v>128</v>
      </c>
      <c r="B986" s="15">
        <v>247035.87</v>
      </c>
      <c r="C986" s="15">
        <f t="shared" si="15"/>
        <v>0</v>
      </c>
      <c r="D986" s="15">
        <v>247035.87</v>
      </c>
    </row>
    <row r="987" spans="1:4" s="21" customFormat="1" x14ac:dyDescent="0.2">
      <c r="A987" s="7" t="s">
        <v>1589</v>
      </c>
      <c r="B987" s="15">
        <v>44343.32</v>
      </c>
      <c r="C987" s="15">
        <f t="shared" si="15"/>
        <v>192673.72999999998</v>
      </c>
      <c r="D987" s="15">
        <v>237017.05</v>
      </c>
    </row>
    <row r="988" spans="1:4" s="21" customFormat="1" x14ac:dyDescent="0.2">
      <c r="A988" s="7" t="s">
        <v>129</v>
      </c>
      <c r="B988" s="15">
        <v>117517.71</v>
      </c>
      <c r="C988" s="15">
        <f t="shared" si="15"/>
        <v>0</v>
      </c>
      <c r="D988" s="15">
        <v>117517.71</v>
      </c>
    </row>
    <row r="989" spans="1:4" s="21" customFormat="1" x14ac:dyDescent="0.2">
      <c r="A989" s="7" t="s">
        <v>1590</v>
      </c>
      <c r="B989" s="15"/>
      <c r="C989" s="15">
        <f t="shared" si="15"/>
        <v>89647.65</v>
      </c>
      <c r="D989" s="15">
        <v>89647.65</v>
      </c>
    </row>
    <row r="990" spans="1:4" s="21" customFormat="1" x14ac:dyDescent="0.2">
      <c r="A990" s="7" t="s">
        <v>1591</v>
      </c>
      <c r="B990" s="15">
        <v>144815.60999999999</v>
      </c>
      <c r="C990" s="15">
        <f t="shared" si="15"/>
        <v>0</v>
      </c>
      <c r="D990" s="15">
        <v>144815.60999999999</v>
      </c>
    </row>
    <row r="991" spans="1:4" s="21" customFormat="1" x14ac:dyDescent="0.2">
      <c r="A991" s="7" t="s">
        <v>1592</v>
      </c>
      <c r="B991" s="15"/>
      <c r="C991" s="15">
        <f t="shared" si="15"/>
        <v>15654.31</v>
      </c>
      <c r="D991" s="15">
        <v>15654.31</v>
      </c>
    </row>
    <row r="992" spans="1:4" s="21" customFormat="1" x14ac:dyDescent="0.2">
      <c r="A992" s="7" t="s">
        <v>130</v>
      </c>
      <c r="B992" s="15">
        <v>282937.32</v>
      </c>
      <c r="C992" s="15">
        <f t="shared" si="15"/>
        <v>0</v>
      </c>
      <c r="D992" s="15">
        <v>282937.32</v>
      </c>
    </row>
    <row r="993" spans="1:4" s="21" customFormat="1" x14ac:dyDescent="0.2">
      <c r="A993" s="7" t="s">
        <v>1593</v>
      </c>
      <c r="B993" s="15"/>
      <c r="C993" s="15">
        <f t="shared" si="15"/>
        <v>863272.91</v>
      </c>
      <c r="D993" s="15">
        <v>863272.91</v>
      </c>
    </row>
    <row r="994" spans="1:4" s="21" customFormat="1" x14ac:dyDescent="0.2">
      <c r="A994" s="7" t="s">
        <v>1594</v>
      </c>
      <c r="B994" s="15"/>
      <c r="C994" s="15">
        <f t="shared" si="15"/>
        <v>29294.19</v>
      </c>
      <c r="D994" s="15">
        <v>29294.19</v>
      </c>
    </row>
    <row r="995" spans="1:4" s="21" customFormat="1" x14ac:dyDescent="0.2">
      <c r="A995" s="7" t="s">
        <v>132</v>
      </c>
      <c r="B995" s="15">
        <v>159100.28</v>
      </c>
      <c r="C995" s="15">
        <f t="shared" si="15"/>
        <v>0</v>
      </c>
      <c r="D995" s="15">
        <v>159100.28</v>
      </c>
    </row>
    <row r="996" spans="1:4" s="21" customFormat="1" x14ac:dyDescent="0.2">
      <c r="A996" s="7" t="s">
        <v>1595</v>
      </c>
      <c r="B996" s="15">
        <v>0</v>
      </c>
      <c r="C996" s="15">
        <f t="shared" si="15"/>
        <v>0</v>
      </c>
      <c r="D996" s="15">
        <v>0</v>
      </c>
    </row>
    <row r="997" spans="1:4" s="21" customFormat="1" x14ac:dyDescent="0.2">
      <c r="A997" s="7" t="s">
        <v>1596</v>
      </c>
      <c r="B997" s="15"/>
      <c r="C997" s="15">
        <f t="shared" si="15"/>
        <v>122915.03</v>
      </c>
      <c r="D997" s="15">
        <v>122915.03</v>
      </c>
    </row>
    <row r="998" spans="1:4" s="21" customFormat="1" x14ac:dyDescent="0.2">
      <c r="A998" s="7" t="s">
        <v>1597</v>
      </c>
      <c r="B998" s="15">
        <v>61829.120000000003</v>
      </c>
      <c r="C998" s="15">
        <f t="shared" si="15"/>
        <v>0</v>
      </c>
      <c r="D998" s="15">
        <v>61829.120000000003</v>
      </c>
    </row>
    <row r="999" spans="1:4" s="21" customFormat="1" x14ac:dyDescent="0.2">
      <c r="A999" s="7" t="s">
        <v>1598</v>
      </c>
      <c r="B999" s="15"/>
      <c r="C999" s="15">
        <f t="shared" si="15"/>
        <v>-2.83</v>
      </c>
      <c r="D999" s="15">
        <v>-2.83</v>
      </c>
    </row>
    <row r="1000" spans="1:4" s="21" customFormat="1" x14ac:dyDescent="0.2">
      <c r="A1000" s="7" t="s">
        <v>1599</v>
      </c>
      <c r="B1000" s="15"/>
      <c r="C1000" s="15">
        <f t="shared" si="15"/>
        <v>32247.56</v>
      </c>
      <c r="D1000" s="15">
        <v>32247.56</v>
      </c>
    </row>
    <row r="1001" spans="1:4" s="21" customFormat="1" x14ac:dyDescent="0.2">
      <c r="A1001" s="7" t="s">
        <v>1600</v>
      </c>
      <c r="B1001" s="15">
        <v>177840.45</v>
      </c>
      <c r="C1001" s="15">
        <f t="shared" si="15"/>
        <v>12214.339999999997</v>
      </c>
      <c r="D1001" s="15">
        <v>190054.79</v>
      </c>
    </row>
    <row r="1002" spans="1:4" s="21" customFormat="1" x14ac:dyDescent="0.2">
      <c r="A1002" s="7" t="s">
        <v>1601</v>
      </c>
      <c r="B1002" s="15">
        <v>50306.57</v>
      </c>
      <c r="C1002" s="15">
        <f t="shared" si="15"/>
        <v>0</v>
      </c>
      <c r="D1002" s="15">
        <v>50306.57</v>
      </c>
    </row>
    <row r="1003" spans="1:4" s="21" customFormat="1" x14ac:dyDescent="0.2">
      <c r="A1003" s="7" t="s">
        <v>1602</v>
      </c>
      <c r="B1003" s="15"/>
      <c r="C1003" s="15">
        <f t="shared" si="15"/>
        <v>1291527.9099999999</v>
      </c>
      <c r="D1003" s="15">
        <v>1291527.9099999999</v>
      </c>
    </row>
    <row r="1004" spans="1:4" s="21" customFormat="1" x14ac:dyDescent="0.2">
      <c r="A1004" s="7" t="s">
        <v>654</v>
      </c>
      <c r="B1004" s="15">
        <v>302529.09999999998</v>
      </c>
      <c r="C1004" s="15">
        <f t="shared" si="15"/>
        <v>0</v>
      </c>
      <c r="D1004" s="15">
        <v>302529.09999999998</v>
      </c>
    </row>
    <row r="1005" spans="1:4" s="21" customFormat="1" x14ac:dyDescent="0.2">
      <c r="A1005" s="7" t="s">
        <v>1603</v>
      </c>
      <c r="B1005" s="15">
        <v>2053446.44</v>
      </c>
      <c r="C1005" s="15">
        <f t="shared" si="15"/>
        <v>34230.229999999981</v>
      </c>
      <c r="D1005" s="15">
        <v>2087676.67</v>
      </c>
    </row>
    <row r="1006" spans="1:4" s="21" customFormat="1" x14ac:dyDescent="0.2">
      <c r="A1006" s="7" t="s">
        <v>133</v>
      </c>
      <c r="B1006" s="15">
        <v>339348.12</v>
      </c>
      <c r="C1006" s="15">
        <f t="shared" si="15"/>
        <v>0</v>
      </c>
      <c r="D1006" s="15">
        <v>339348.12</v>
      </c>
    </row>
    <row r="1007" spans="1:4" s="21" customFormat="1" x14ac:dyDescent="0.2">
      <c r="A1007" s="7" t="s">
        <v>1604</v>
      </c>
      <c r="B1007" s="15">
        <v>476136.09</v>
      </c>
      <c r="C1007" s="15">
        <f t="shared" si="15"/>
        <v>445915.29</v>
      </c>
      <c r="D1007" s="15">
        <v>922051.38</v>
      </c>
    </row>
    <row r="1008" spans="1:4" s="21" customFormat="1" x14ac:dyDescent="0.2">
      <c r="A1008" s="7" t="s">
        <v>1605</v>
      </c>
      <c r="B1008" s="15"/>
      <c r="C1008" s="15">
        <f t="shared" si="15"/>
        <v>120522.73</v>
      </c>
      <c r="D1008" s="15">
        <v>120522.73</v>
      </c>
    </row>
    <row r="1009" spans="1:4" s="21" customFormat="1" x14ac:dyDescent="0.2">
      <c r="A1009" s="7" t="s">
        <v>134</v>
      </c>
      <c r="B1009" s="15">
        <v>797878.33</v>
      </c>
      <c r="C1009" s="15">
        <f t="shared" si="15"/>
        <v>0</v>
      </c>
      <c r="D1009" s="15">
        <v>797878.33</v>
      </c>
    </row>
    <row r="1010" spans="1:4" s="21" customFormat="1" x14ac:dyDescent="0.2">
      <c r="A1010" s="7" t="s">
        <v>1606</v>
      </c>
      <c r="B1010" s="15"/>
      <c r="C1010" s="15">
        <f t="shared" si="15"/>
        <v>2305409.2999999998</v>
      </c>
      <c r="D1010" s="15">
        <v>2305409.2999999998</v>
      </c>
    </row>
    <row r="1011" spans="1:4" s="21" customFormat="1" x14ac:dyDescent="0.2">
      <c r="A1011" s="7" t="s">
        <v>1607</v>
      </c>
      <c r="B1011" s="15">
        <v>553771.47</v>
      </c>
      <c r="C1011" s="15">
        <f t="shared" si="15"/>
        <v>1332991.55</v>
      </c>
      <c r="D1011" s="15">
        <v>1886763.02</v>
      </c>
    </row>
    <row r="1012" spans="1:4" s="21" customFormat="1" x14ac:dyDescent="0.2">
      <c r="A1012" s="7" t="s">
        <v>135</v>
      </c>
      <c r="B1012" s="15">
        <v>243990.08</v>
      </c>
      <c r="C1012" s="15">
        <f t="shared" si="15"/>
        <v>0</v>
      </c>
      <c r="D1012" s="15">
        <v>243990.08</v>
      </c>
    </row>
    <row r="1013" spans="1:4" s="21" customFormat="1" x14ac:dyDescent="0.2">
      <c r="A1013" s="7" t="s">
        <v>136</v>
      </c>
      <c r="B1013" s="15">
        <v>826729.56</v>
      </c>
      <c r="C1013" s="15">
        <f t="shared" si="15"/>
        <v>0</v>
      </c>
      <c r="D1013" s="15">
        <v>826729.56</v>
      </c>
    </row>
    <row r="1014" spans="1:4" s="21" customFormat="1" x14ac:dyDescent="0.2">
      <c r="A1014" s="7" t="s">
        <v>1608</v>
      </c>
      <c r="B1014" s="15"/>
      <c r="C1014" s="15">
        <f t="shared" si="15"/>
        <v>6000</v>
      </c>
      <c r="D1014" s="15">
        <v>6000</v>
      </c>
    </row>
    <row r="1015" spans="1:4" s="21" customFormat="1" x14ac:dyDescent="0.2">
      <c r="A1015" s="7" t="s">
        <v>1609</v>
      </c>
      <c r="B1015" s="15"/>
      <c r="C1015" s="15">
        <f t="shared" si="15"/>
        <v>0</v>
      </c>
      <c r="D1015" s="15">
        <v>0</v>
      </c>
    </row>
    <row r="1016" spans="1:4" s="21" customFormat="1" x14ac:dyDescent="0.2">
      <c r="A1016" s="7" t="s">
        <v>1610</v>
      </c>
      <c r="B1016" s="15">
        <v>24539.439999999999</v>
      </c>
      <c r="C1016" s="15">
        <f t="shared" si="15"/>
        <v>335084.98</v>
      </c>
      <c r="D1016" s="15">
        <v>359624.42</v>
      </c>
    </row>
    <row r="1017" spans="1:4" s="21" customFormat="1" x14ac:dyDescent="0.2">
      <c r="A1017" s="7" t="s">
        <v>137</v>
      </c>
      <c r="B1017" s="15">
        <v>1288809.79</v>
      </c>
      <c r="C1017" s="15">
        <f t="shared" si="15"/>
        <v>0</v>
      </c>
      <c r="D1017" s="15">
        <v>1288809.79</v>
      </c>
    </row>
    <row r="1018" spans="1:4" s="21" customFormat="1" x14ac:dyDescent="0.2">
      <c r="A1018" s="7" t="s">
        <v>1611</v>
      </c>
      <c r="B1018" s="15">
        <v>425336.24</v>
      </c>
      <c r="C1018" s="15">
        <f t="shared" si="15"/>
        <v>56552.130000000005</v>
      </c>
      <c r="D1018" s="15">
        <v>481888.37</v>
      </c>
    </row>
    <row r="1019" spans="1:4" s="21" customFormat="1" x14ac:dyDescent="0.2">
      <c r="A1019" s="7" t="s">
        <v>1612</v>
      </c>
      <c r="B1019" s="15"/>
      <c r="C1019" s="15">
        <f t="shared" si="15"/>
        <v>5.94</v>
      </c>
      <c r="D1019" s="15">
        <v>5.94</v>
      </c>
    </row>
    <row r="1020" spans="1:4" s="21" customFormat="1" x14ac:dyDescent="0.2">
      <c r="A1020" s="7" t="s">
        <v>1613</v>
      </c>
      <c r="B1020" s="15"/>
      <c r="C1020" s="15">
        <f t="shared" si="15"/>
        <v>0</v>
      </c>
      <c r="D1020" s="15">
        <v>0</v>
      </c>
    </row>
    <row r="1021" spans="1:4" s="21" customFormat="1" x14ac:dyDescent="0.2">
      <c r="A1021" s="7" t="s">
        <v>1614</v>
      </c>
      <c r="B1021" s="15">
        <v>0</v>
      </c>
      <c r="C1021" s="15">
        <f t="shared" si="15"/>
        <v>1870744.52</v>
      </c>
      <c r="D1021" s="15">
        <v>1870744.52</v>
      </c>
    </row>
    <row r="1022" spans="1:4" s="21" customFormat="1" x14ac:dyDescent="0.2">
      <c r="A1022" s="7" t="s">
        <v>655</v>
      </c>
      <c r="B1022" s="15">
        <v>885521.69</v>
      </c>
      <c r="C1022" s="15">
        <f t="shared" si="15"/>
        <v>0</v>
      </c>
      <c r="D1022" s="15">
        <v>885521.69</v>
      </c>
    </row>
    <row r="1023" spans="1:4" s="21" customFormat="1" x14ac:dyDescent="0.2">
      <c r="A1023" s="7" t="s">
        <v>1615</v>
      </c>
      <c r="B1023" s="15"/>
      <c r="C1023" s="15">
        <f t="shared" si="15"/>
        <v>-0.06</v>
      </c>
      <c r="D1023" s="15">
        <v>-0.06</v>
      </c>
    </row>
    <row r="1024" spans="1:4" s="21" customFormat="1" x14ac:dyDescent="0.2">
      <c r="A1024" s="7" t="s">
        <v>1616</v>
      </c>
      <c r="B1024" s="15">
        <v>4748.57</v>
      </c>
      <c r="C1024" s="15">
        <f t="shared" si="15"/>
        <v>0</v>
      </c>
      <c r="D1024" s="15">
        <v>4748.57</v>
      </c>
    </row>
    <row r="1025" spans="1:4" s="21" customFormat="1" x14ac:dyDescent="0.2">
      <c r="A1025" s="7" t="s">
        <v>138</v>
      </c>
      <c r="B1025" s="15">
        <v>1734929.36</v>
      </c>
      <c r="C1025" s="15">
        <f t="shared" si="15"/>
        <v>0</v>
      </c>
      <c r="D1025" s="15">
        <v>1734929.36</v>
      </c>
    </row>
    <row r="1026" spans="1:4" s="21" customFormat="1" x14ac:dyDescent="0.2">
      <c r="A1026" s="7" t="s">
        <v>1617</v>
      </c>
      <c r="B1026" s="15"/>
      <c r="C1026" s="15">
        <f t="shared" si="15"/>
        <v>0</v>
      </c>
      <c r="D1026" s="15">
        <v>0</v>
      </c>
    </row>
    <row r="1027" spans="1:4" s="21" customFormat="1" x14ac:dyDescent="0.2">
      <c r="A1027" s="7" t="s">
        <v>656</v>
      </c>
      <c r="B1027" s="15">
        <v>107234.02</v>
      </c>
      <c r="C1027" s="15">
        <f t="shared" si="15"/>
        <v>0</v>
      </c>
      <c r="D1027" s="15">
        <v>107234.02</v>
      </c>
    </row>
    <row r="1028" spans="1:4" s="21" customFormat="1" x14ac:dyDescent="0.2">
      <c r="A1028" s="7" t="s">
        <v>1618</v>
      </c>
      <c r="B1028" s="15"/>
      <c r="C1028" s="15">
        <f t="shared" si="15"/>
        <v>15357.24</v>
      </c>
      <c r="D1028" s="15">
        <v>15357.24</v>
      </c>
    </row>
    <row r="1029" spans="1:4" s="21" customFormat="1" x14ac:dyDescent="0.2">
      <c r="A1029" s="7" t="s">
        <v>657</v>
      </c>
      <c r="B1029" s="15">
        <v>640759.28</v>
      </c>
      <c r="C1029" s="15">
        <f t="shared" si="15"/>
        <v>0</v>
      </c>
      <c r="D1029" s="15">
        <v>640759.28</v>
      </c>
    </row>
    <row r="1030" spans="1:4" s="21" customFormat="1" x14ac:dyDescent="0.2">
      <c r="A1030" s="7" t="s">
        <v>1619</v>
      </c>
      <c r="B1030" s="15"/>
      <c r="C1030" s="15">
        <f t="shared" si="15"/>
        <v>33344.69</v>
      </c>
      <c r="D1030" s="15">
        <v>33344.69</v>
      </c>
    </row>
    <row r="1031" spans="1:4" s="21" customFormat="1" x14ac:dyDescent="0.2">
      <c r="A1031" s="7" t="s">
        <v>658</v>
      </c>
      <c r="B1031" s="15">
        <v>298037.90000000002</v>
      </c>
      <c r="C1031" s="15">
        <f t="shared" si="15"/>
        <v>0</v>
      </c>
      <c r="D1031" s="15">
        <v>298037.90000000002</v>
      </c>
    </row>
    <row r="1032" spans="1:4" s="21" customFormat="1" x14ac:dyDescent="0.2">
      <c r="A1032" s="7" t="s">
        <v>1620</v>
      </c>
      <c r="B1032" s="15"/>
      <c r="C1032" s="15">
        <f t="shared" si="15"/>
        <v>166587.37</v>
      </c>
      <c r="D1032" s="15">
        <v>166587.37</v>
      </c>
    </row>
    <row r="1033" spans="1:4" s="21" customFormat="1" x14ac:dyDescent="0.2">
      <c r="A1033" s="7" t="s">
        <v>1621</v>
      </c>
      <c r="B1033" s="15"/>
      <c r="C1033" s="15">
        <f t="shared" si="15"/>
        <v>133205.69</v>
      </c>
      <c r="D1033" s="15">
        <v>133205.69</v>
      </c>
    </row>
    <row r="1034" spans="1:4" s="21" customFormat="1" x14ac:dyDescent="0.2">
      <c r="A1034" s="7" t="s">
        <v>1622</v>
      </c>
      <c r="B1034" s="15"/>
      <c r="C1034" s="15">
        <f t="shared" si="15"/>
        <v>2606206.79</v>
      </c>
      <c r="D1034" s="15">
        <v>2606206.79</v>
      </c>
    </row>
    <row r="1035" spans="1:4" s="21" customFormat="1" x14ac:dyDescent="0.2">
      <c r="A1035" s="7" t="s">
        <v>1623</v>
      </c>
      <c r="B1035" s="15">
        <v>14952.98</v>
      </c>
      <c r="C1035" s="15">
        <f t="shared" ref="C1035:C1098" si="16">D1035-B1035</f>
        <v>0</v>
      </c>
      <c r="D1035" s="15">
        <v>14952.98</v>
      </c>
    </row>
    <row r="1036" spans="1:4" s="21" customFormat="1" x14ac:dyDescent="0.2">
      <c r="A1036" s="7" t="s">
        <v>1624</v>
      </c>
      <c r="B1036" s="15">
        <v>2134.02</v>
      </c>
      <c r="C1036" s="15">
        <f t="shared" si="16"/>
        <v>0</v>
      </c>
      <c r="D1036" s="15">
        <v>2134.02</v>
      </c>
    </row>
    <row r="1037" spans="1:4" s="21" customFormat="1" x14ac:dyDescent="0.2">
      <c r="A1037" s="7" t="s">
        <v>1625</v>
      </c>
      <c r="B1037" s="15">
        <v>24564.09</v>
      </c>
      <c r="C1037" s="15">
        <f t="shared" si="16"/>
        <v>0</v>
      </c>
      <c r="D1037" s="15">
        <v>24564.09</v>
      </c>
    </row>
    <row r="1038" spans="1:4" s="21" customFormat="1" x14ac:dyDescent="0.2">
      <c r="A1038" s="7" t="s">
        <v>1626</v>
      </c>
      <c r="B1038" s="15">
        <v>331419.45</v>
      </c>
      <c r="C1038" s="15">
        <f t="shared" si="16"/>
        <v>332620.74999999994</v>
      </c>
      <c r="D1038" s="15">
        <v>664040.19999999995</v>
      </c>
    </row>
    <row r="1039" spans="1:4" s="21" customFormat="1" x14ac:dyDescent="0.2">
      <c r="A1039" s="7" t="s">
        <v>1627</v>
      </c>
      <c r="B1039" s="15">
        <v>0</v>
      </c>
      <c r="C1039" s="15">
        <f t="shared" si="16"/>
        <v>0</v>
      </c>
      <c r="D1039" s="15">
        <v>0</v>
      </c>
    </row>
    <row r="1040" spans="1:4" s="21" customFormat="1" x14ac:dyDescent="0.2">
      <c r="A1040" s="7" t="s">
        <v>1628</v>
      </c>
      <c r="B1040" s="15"/>
      <c r="C1040" s="15">
        <f t="shared" si="16"/>
        <v>950.05</v>
      </c>
      <c r="D1040" s="15">
        <v>950.05</v>
      </c>
    </row>
    <row r="1041" spans="1:4" s="21" customFormat="1" x14ac:dyDescent="0.2">
      <c r="A1041" s="7" t="s">
        <v>1629</v>
      </c>
      <c r="B1041" s="15"/>
      <c r="C1041" s="15">
        <f t="shared" si="16"/>
        <v>-150.36000000000001</v>
      </c>
      <c r="D1041" s="15">
        <v>-150.36000000000001</v>
      </c>
    </row>
    <row r="1042" spans="1:4" s="21" customFormat="1" x14ac:dyDescent="0.2">
      <c r="A1042" s="7" t="s">
        <v>1630</v>
      </c>
      <c r="B1042" s="15"/>
      <c r="C1042" s="15">
        <f t="shared" si="16"/>
        <v>5335.98</v>
      </c>
      <c r="D1042" s="15">
        <v>5335.98</v>
      </c>
    </row>
    <row r="1043" spans="1:4" s="21" customFormat="1" x14ac:dyDescent="0.2">
      <c r="A1043" s="7" t="s">
        <v>1631</v>
      </c>
      <c r="B1043" s="15"/>
      <c r="C1043" s="15">
        <f t="shared" si="16"/>
        <v>294536.95</v>
      </c>
      <c r="D1043" s="15">
        <v>294536.95</v>
      </c>
    </row>
    <row r="1044" spans="1:4" s="21" customFormat="1" x14ac:dyDescent="0.2">
      <c r="A1044" s="7" t="s">
        <v>1632</v>
      </c>
      <c r="B1044" s="15">
        <v>36574.17</v>
      </c>
      <c r="C1044" s="15">
        <f t="shared" si="16"/>
        <v>0</v>
      </c>
      <c r="D1044" s="15">
        <v>36574.17</v>
      </c>
    </row>
    <row r="1045" spans="1:4" s="21" customFormat="1" x14ac:dyDescent="0.2">
      <c r="A1045" s="7" t="s">
        <v>1633</v>
      </c>
      <c r="B1045" s="15">
        <v>102989.83</v>
      </c>
      <c r="C1045" s="15">
        <f t="shared" si="16"/>
        <v>565866.77</v>
      </c>
      <c r="D1045" s="15">
        <v>668856.6</v>
      </c>
    </row>
    <row r="1046" spans="1:4" s="21" customFormat="1" x14ac:dyDescent="0.2">
      <c r="A1046" s="7" t="s">
        <v>1634</v>
      </c>
      <c r="B1046" s="15">
        <v>337081.16</v>
      </c>
      <c r="C1046" s="15">
        <f t="shared" si="16"/>
        <v>160990.75</v>
      </c>
      <c r="D1046" s="15">
        <v>498071.91</v>
      </c>
    </row>
    <row r="1047" spans="1:4" s="21" customFormat="1" x14ac:dyDescent="0.2">
      <c r="A1047" s="7" t="s">
        <v>1635</v>
      </c>
      <c r="B1047" s="15">
        <v>40153.910000000003</v>
      </c>
      <c r="C1047" s="15">
        <f t="shared" si="16"/>
        <v>152778.88999999998</v>
      </c>
      <c r="D1047" s="15">
        <v>192932.8</v>
      </c>
    </row>
    <row r="1048" spans="1:4" s="21" customFormat="1" x14ac:dyDescent="0.2">
      <c r="A1048" s="7" t="s">
        <v>139</v>
      </c>
      <c r="B1048" s="15">
        <v>311751.2</v>
      </c>
      <c r="C1048" s="15">
        <f t="shared" si="16"/>
        <v>0</v>
      </c>
      <c r="D1048" s="15">
        <v>311751.2</v>
      </c>
    </row>
    <row r="1049" spans="1:4" s="21" customFormat="1" x14ac:dyDescent="0.2">
      <c r="A1049" s="7" t="s">
        <v>1636</v>
      </c>
      <c r="B1049" s="15"/>
      <c r="C1049" s="15">
        <f t="shared" si="16"/>
        <v>70636.22</v>
      </c>
      <c r="D1049" s="15">
        <v>70636.22</v>
      </c>
    </row>
    <row r="1050" spans="1:4" s="21" customFormat="1" x14ac:dyDescent="0.2">
      <c r="A1050" s="7" t="s">
        <v>1637</v>
      </c>
      <c r="B1050" s="15">
        <v>400677.29</v>
      </c>
      <c r="C1050" s="15">
        <f t="shared" si="16"/>
        <v>279488.14999999997</v>
      </c>
      <c r="D1050" s="15">
        <v>680165.44</v>
      </c>
    </row>
    <row r="1051" spans="1:4" s="21" customFormat="1" x14ac:dyDescent="0.2">
      <c r="A1051" s="7" t="s">
        <v>140</v>
      </c>
      <c r="B1051" s="15">
        <v>724277.32</v>
      </c>
      <c r="C1051" s="15">
        <f t="shared" si="16"/>
        <v>0</v>
      </c>
      <c r="D1051" s="15">
        <v>724277.32</v>
      </c>
    </row>
    <row r="1052" spans="1:4" s="21" customFormat="1" x14ac:dyDescent="0.2">
      <c r="A1052" s="7" t="s">
        <v>1638</v>
      </c>
      <c r="B1052" s="15"/>
      <c r="C1052" s="15">
        <f t="shared" si="16"/>
        <v>0</v>
      </c>
      <c r="D1052" s="15">
        <v>0</v>
      </c>
    </row>
    <row r="1053" spans="1:4" s="21" customFormat="1" x14ac:dyDescent="0.2">
      <c r="A1053" s="7" t="s">
        <v>1639</v>
      </c>
      <c r="B1053" s="15"/>
      <c r="C1053" s="15">
        <f t="shared" si="16"/>
        <v>-3068.7</v>
      </c>
      <c r="D1053" s="15">
        <v>-3068.7</v>
      </c>
    </row>
    <row r="1054" spans="1:4" s="21" customFormat="1" x14ac:dyDescent="0.2">
      <c r="A1054" s="7" t="s">
        <v>1640</v>
      </c>
      <c r="B1054" s="15">
        <v>1658594.53</v>
      </c>
      <c r="C1054" s="15">
        <f t="shared" si="16"/>
        <v>502389.94000000018</v>
      </c>
      <c r="D1054" s="15">
        <v>2160984.4700000002</v>
      </c>
    </row>
    <row r="1055" spans="1:4" s="21" customFormat="1" x14ac:dyDescent="0.2">
      <c r="A1055" s="7" t="s">
        <v>1641</v>
      </c>
      <c r="B1055" s="15">
        <v>0</v>
      </c>
      <c r="C1055" s="15">
        <f t="shared" si="16"/>
        <v>0</v>
      </c>
      <c r="D1055" s="15">
        <v>0</v>
      </c>
    </row>
    <row r="1056" spans="1:4" s="21" customFormat="1" x14ac:dyDescent="0.2">
      <c r="A1056" s="7" t="s">
        <v>1642</v>
      </c>
      <c r="B1056" s="15">
        <v>96737.03</v>
      </c>
      <c r="C1056" s="15">
        <f t="shared" si="16"/>
        <v>3999.6999999999971</v>
      </c>
      <c r="D1056" s="15">
        <v>100736.73</v>
      </c>
    </row>
    <row r="1057" spans="1:4" s="21" customFormat="1" x14ac:dyDescent="0.2">
      <c r="A1057" s="7" t="s">
        <v>1643</v>
      </c>
      <c r="B1057" s="15"/>
      <c r="C1057" s="15">
        <f t="shared" si="16"/>
        <v>0</v>
      </c>
      <c r="D1057" s="15">
        <v>0</v>
      </c>
    </row>
    <row r="1058" spans="1:4" s="21" customFormat="1" x14ac:dyDescent="0.2">
      <c r="A1058" s="7" t="s">
        <v>1644</v>
      </c>
      <c r="B1058" s="15">
        <v>20089.349999999999</v>
      </c>
      <c r="C1058" s="15">
        <f t="shared" si="16"/>
        <v>0</v>
      </c>
      <c r="D1058" s="15">
        <v>20089.349999999999</v>
      </c>
    </row>
    <row r="1059" spans="1:4" s="21" customFormat="1" x14ac:dyDescent="0.2">
      <c r="A1059" s="7" t="s">
        <v>1645</v>
      </c>
      <c r="B1059" s="15">
        <v>197780.72</v>
      </c>
      <c r="C1059" s="15">
        <f t="shared" si="16"/>
        <v>0</v>
      </c>
      <c r="D1059" s="15">
        <v>197780.72</v>
      </c>
    </row>
    <row r="1060" spans="1:4" s="21" customFormat="1" x14ac:dyDescent="0.2">
      <c r="A1060" s="7" t="s">
        <v>141</v>
      </c>
      <c r="B1060" s="15">
        <v>47850.85</v>
      </c>
      <c r="C1060" s="15">
        <f t="shared" si="16"/>
        <v>0</v>
      </c>
      <c r="D1060" s="15">
        <v>47850.85</v>
      </c>
    </row>
    <row r="1061" spans="1:4" s="21" customFormat="1" x14ac:dyDescent="0.2">
      <c r="A1061" s="7" t="s">
        <v>1646</v>
      </c>
      <c r="B1061" s="15"/>
      <c r="C1061" s="15">
        <f t="shared" si="16"/>
        <v>5509.05</v>
      </c>
      <c r="D1061" s="15">
        <v>5509.05</v>
      </c>
    </row>
    <row r="1062" spans="1:4" s="21" customFormat="1" x14ac:dyDescent="0.2">
      <c r="A1062" s="7" t="s">
        <v>1647</v>
      </c>
      <c r="B1062" s="15"/>
      <c r="C1062" s="15">
        <f t="shared" si="16"/>
        <v>0</v>
      </c>
      <c r="D1062" s="15">
        <v>0</v>
      </c>
    </row>
    <row r="1063" spans="1:4" s="21" customFormat="1" x14ac:dyDescent="0.2">
      <c r="A1063" s="7" t="s">
        <v>1648</v>
      </c>
      <c r="B1063" s="15"/>
      <c r="C1063" s="15">
        <f t="shared" si="16"/>
        <v>10421.58</v>
      </c>
      <c r="D1063" s="15">
        <v>10421.58</v>
      </c>
    </row>
    <row r="1064" spans="1:4" s="21" customFormat="1" x14ac:dyDescent="0.2">
      <c r="A1064" s="7" t="s">
        <v>1649</v>
      </c>
      <c r="B1064" s="15">
        <v>21035.91</v>
      </c>
      <c r="C1064" s="15">
        <f t="shared" si="16"/>
        <v>73897.75</v>
      </c>
      <c r="D1064" s="15">
        <v>94933.66</v>
      </c>
    </row>
    <row r="1065" spans="1:4" s="21" customFormat="1" x14ac:dyDescent="0.2">
      <c r="A1065" s="7" t="s">
        <v>1650</v>
      </c>
      <c r="B1065" s="15"/>
      <c r="C1065" s="15">
        <f t="shared" si="16"/>
        <v>31139.82</v>
      </c>
      <c r="D1065" s="15">
        <v>31139.82</v>
      </c>
    </row>
    <row r="1066" spans="1:4" s="21" customFormat="1" x14ac:dyDescent="0.2">
      <c r="A1066" s="7" t="s">
        <v>1651</v>
      </c>
      <c r="B1066" s="15">
        <v>0</v>
      </c>
      <c r="C1066" s="15">
        <f t="shared" si="16"/>
        <v>0</v>
      </c>
      <c r="D1066" s="15">
        <v>0</v>
      </c>
    </row>
    <row r="1067" spans="1:4" s="21" customFormat="1" x14ac:dyDescent="0.2">
      <c r="A1067" s="7" t="s">
        <v>1652</v>
      </c>
      <c r="B1067" s="15">
        <v>501.22</v>
      </c>
      <c r="C1067" s="15">
        <f t="shared" si="16"/>
        <v>0</v>
      </c>
      <c r="D1067" s="15">
        <v>501.22</v>
      </c>
    </row>
    <row r="1068" spans="1:4" s="21" customFormat="1" x14ac:dyDescent="0.2">
      <c r="A1068" s="7" t="s">
        <v>1653</v>
      </c>
      <c r="B1068" s="15">
        <v>0</v>
      </c>
      <c r="C1068" s="15">
        <f t="shared" si="16"/>
        <v>0</v>
      </c>
      <c r="D1068" s="15">
        <v>0</v>
      </c>
    </row>
    <row r="1069" spans="1:4" s="21" customFormat="1" x14ac:dyDescent="0.2">
      <c r="A1069" s="7" t="s">
        <v>1654</v>
      </c>
      <c r="B1069" s="15"/>
      <c r="C1069" s="15">
        <f t="shared" si="16"/>
        <v>86705.87</v>
      </c>
      <c r="D1069" s="15">
        <v>86705.87</v>
      </c>
    </row>
    <row r="1070" spans="1:4" s="21" customFormat="1" x14ac:dyDescent="0.2">
      <c r="A1070" s="7" t="s">
        <v>1655</v>
      </c>
      <c r="B1070" s="15">
        <v>20716.599999999999</v>
      </c>
      <c r="C1070" s="15">
        <f t="shared" si="16"/>
        <v>0</v>
      </c>
      <c r="D1070" s="15">
        <v>20716.599999999999</v>
      </c>
    </row>
    <row r="1071" spans="1:4" s="21" customFormat="1" x14ac:dyDescent="0.2">
      <c r="A1071" s="7" t="s">
        <v>1656</v>
      </c>
      <c r="B1071" s="15">
        <v>0</v>
      </c>
      <c r="C1071" s="15">
        <f t="shared" si="16"/>
        <v>0</v>
      </c>
      <c r="D1071" s="15">
        <v>0</v>
      </c>
    </row>
    <row r="1072" spans="1:4" s="21" customFormat="1" x14ac:dyDescent="0.2">
      <c r="A1072" s="7" t="s">
        <v>143</v>
      </c>
      <c r="B1072" s="15">
        <v>1442587.74</v>
      </c>
      <c r="C1072" s="15">
        <f t="shared" si="16"/>
        <v>0</v>
      </c>
      <c r="D1072" s="15">
        <v>1442587.74</v>
      </c>
    </row>
    <row r="1073" spans="1:4" s="21" customFormat="1" x14ac:dyDescent="0.2">
      <c r="A1073" s="7" t="s">
        <v>1657</v>
      </c>
      <c r="B1073" s="15"/>
      <c r="C1073" s="15">
        <f t="shared" si="16"/>
        <v>11098.1</v>
      </c>
      <c r="D1073" s="15">
        <v>11098.1</v>
      </c>
    </row>
    <row r="1074" spans="1:4" s="21" customFormat="1" x14ac:dyDescent="0.2">
      <c r="A1074" s="7" t="s">
        <v>1658</v>
      </c>
      <c r="B1074" s="15"/>
      <c r="C1074" s="15">
        <f t="shared" si="16"/>
        <v>66643.399999999994</v>
      </c>
      <c r="D1074" s="15">
        <v>66643.399999999994</v>
      </c>
    </row>
    <row r="1075" spans="1:4" s="21" customFormat="1" x14ac:dyDescent="0.2">
      <c r="A1075" s="7" t="s">
        <v>1659</v>
      </c>
      <c r="B1075" s="15"/>
      <c r="C1075" s="15">
        <f t="shared" si="16"/>
        <v>0</v>
      </c>
      <c r="D1075" s="15">
        <v>0</v>
      </c>
    </row>
    <row r="1076" spans="1:4" s="21" customFormat="1" x14ac:dyDescent="0.2">
      <c r="A1076" s="7" t="s">
        <v>1660</v>
      </c>
      <c r="B1076" s="15"/>
      <c r="C1076" s="15">
        <f t="shared" si="16"/>
        <v>48217.91</v>
      </c>
      <c r="D1076" s="15">
        <v>48217.91</v>
      </c>
    </row>
    <row r="1077" spans="1:4" s="21" customFormat="1" x14ac:dyDescent="0.2">
      <c r="A1077" s="7" t="s">
        <v>1661</v>
      </c>
      <c r="B1077" s="15">
        <v>1409542.19</v>
      </c>
      <c r="C1077" s="15">
        <f t="shared" si="16"/>
        <v>68758.25</v>
      </c>
      <c r="D1077" s="15">
        <v>1478300.44</v>
      </c>
    </row>
    <row r="1078" spans="1:4" s="21" customFormat="1" x14ac:dyDescent="0.2">
      <c r="A1078" s="7" t="s">
        <v>1662</v>
      </c>
      <c r="B1078" s="15"/>
      <c r="C1078" s="15">
        <f t="shared" si="16"/>
        <v>0</v>
      </c>
      <c r="D1078" s="15">
        <v>0</v>
      </c>
    </row>
    <row r="1079" spans="1:4" s="21" customFormat="1" x14ac:dyDescent="0.2">
      <c r="A1079" s="7" t="s">
        <v>1663</v>
      </c>
      <c r="B1079" s="15">
        <v>3683.29</v>
      </c>
      <c r="C1079" s="15">
        <f t="shared" si="16"/>
        <v>129734.14</v>
      </c>
      <c r="D1079" s="15">
        <v>133417.43</v>
      </c>
    </row>
    <row r="1080" spans="1:4" s="21" customFormat="1" x14ac:dyDescent="0.2">
      <c r="A1080" s="7" t="s">
        <v>144</v>
      </c>
      <c r="B1080" s="15">
        <v>649083.24</v>
      </c>
      <c r="C1080" s="15">
        <f t="shared" si="16"/>
        <v>0</v>
      </c>
      <c r="D1080" s="15">
        <v>649083.24</v>
      </c>
    </row>
    <row r="1081" spans="1:4" s="21" customFormat="1" x14ac:dyDescent="0.2">
      <c r="A1081" s="7" t="s">
        <v>1664</v>
      </c>
      <c r="B1081" s="15"/>
      <c r="C1081" s="15">
        <f t="shared" si="16"/>
        <v>0</v>
      </c>
      <c r="D1081" s="15">
        <v>0</v>
      </c>
    </row>
    <row r="1082" spans="1:4" s="21" customFormat="1" x14ac:dyDescent="0.2">
      <c r="A1082" s="7" t="s">
        <v>1665</v>
      </c>
      <c r="B1082" s="15"/>
      <c r="C1082" s="15">
        <f t="shared" si="16"/>
        <v>574908.47</v>
      </c>
      <c r="D1082" s="15">
        <v>574908.47</v>
      </c>
    </row>
    <row r="1083" spans="1:4" s="21" customFormat="1" x14ac:dyDescent="0.2">
      <c r="A1083" s="7" t="s">
        <v>1666</v>
      </c>
      <c r="B1083" s="15"/>
      <c r="C1083" s="15">
        <f t="shared" si="16"/>
        <v>4404.0200000000004</v>
      </c>
      <c r="D1083" s="15">
        <v>4404.0200000000004</v>
      </c>
    </row>
    <row r="1084" spans="1:4" s="21" customFormat="1" x14ac:dyDescent="0.2">
      <c r="A1084" s="7" t="s">
        <v>1667</v>
      </c>
      <c r="B1084" s="15"/>
      <c r="C1084" s="15">
        <f t="shared" si="16"/>
        <v>34353.26</v>
      </c>
      <c r="D1084" s="15">
        <v>34353.26</v>
      </c>
    </row>
    <row r="1085" spans="1:4" s="21" customFormat="1" x14ac:dyDescent="0.2">
      <c r="A1085" s="7" t="s">
        <v>145</v>
      </c>
      <c r="B1085" s="15">
        <v>14806.71</v>
      </c>
      <c r="C1085" s="15">
        <f t="shared" si="16"/>
        <v>0</v>
      </c>
      <c r="D1085" s="15">
        <v>14806.71</v>
      </c>
    </row>
    <row r="1086" spans="1:4" s="21" customFormat="1" x14ac:dyDescent="0.2">
      <c r="A1086" s="7" t="s">
        <v>1668</v>
      </c>
      <c r="B1086" s="15"/>
      <c r="C1086" s="15">
        <f t="shared" si="16"/>
        <v>450505.39</v>
      </c>
      <c r="D1086" s="15">
        <v>450505.39</v>
      </c>
    </row>
    <row r="1087" spans="1:4" s="21" customFormat="1" x14ac:dyDescent="0.2">
      <c r="A1087" s="7" t="s">
        <v>1669</v>
      </c>
      <c r="B1087" s="15"/>
      <c r="C1087" s="15">
        <f t="shared" si="16"/>
        <v>99629</v>
      </c>
      <c r="D1087" s="15">
        <v>99629</v>
      </c>
    </row>
    <row r="1088" spans="1:4" s="21" customFormat="1" x14ac:dyDescent="0.2">
      <c r="A1088" s="7" t="s">
        <v>1670</v>
      </c>
      <c r="B1088" s="15">
        <v>205403.2</v>
      </c>
      <c r="C1088" s="15">
        <f t="shared" si="16"/>
        <v>-1.0000000009313226E-2</v>
      </c>
      <c r="D1088" s="15">
        <v>205403.19</v>
      </c>
    </row>
    <row r="1089" spans="1:4" s="21" customFormat="1" x14ac:dyDescent="0.2">
      <c r="A1089" s="7" t="s">
        <v>1671</v>
      </c>
      <c r="B1089" s="15">
        <v>28440.78</v>
      </c>
      <c r="C1089" s="15">
        <f t="shared" si="16"/>
        <v>136991.01999999999</v>
      </c>
      <c r="D1089" s="15">
        <v>165431.79999999999</v>
      </c>
    </row>
    <row r="1090" spans="1:4" s="21" customFormat="1" x14ac:dyDescent="0.2">
      <c r="A1090" s="7" t="s">
        <v>1672</v>
      </c>
      <c r="B1090" s="15">
        <v>35696.980000000003</v>
      </c>
      <c r="C1090" s="15">
        <f t="shared" si="16"/>
        <v>0</v>
      </c>
      <c r="D1090" s="15">
        <v>35696.980000000003</v>
      </c>
    </row>
    <row r="1091" spans="1:4" s="21" customFormat="1" x14ac:dyDescent="0.2">
      <c r="A1091" s="7" t="s">
        <v>1673</v>
      </c>
      <c r="B1091" s="15"/>
      <c r="C1091" s="15">
        <f t="shared" si="16"/>
        <v>0</v>
      </c>
      <c r="D1091" s="15">
        <v>0</v>
      </c>
    </row>
    <row r="1092" spans="1:4" s="21" customFormat="1" x14ac:dyDescent="0.2">
      <c r="A1092" s="7" t="s">
        <v>146</v>
      </c>
      <c r="B1092" s="15">
        <v>851841.71</v>
      </c>
      <c r="C1092" s="15">
        <f t="shared" si="16"/>
        <v>0</v>
      </c>
      <c r="D1092" s="15">
        <v>851841.71</v>
      </c>
    </row>
    <row r="1093" spans="1:4" s="21" customFormat="1" x14ac:dyDescent="0.2">
      <c r="A1093" s="7" t="s">
        <v>1674</v>
      </c>
      <c r="B1093" s="15">
        <v>26425.27</v>
      </c>
      <c r="C1093" s="15">
        <f t="shared" si="16"/>
        <v>0</v>
      </c>
      <c r="D1093" s="15">
        <v>26425.27</v>
      </c>
    </row>
    <row r="1094" spans="1:4" s="21" customFormat="1" x14ac:dyDescent="0.2">
      <c r="A1094" s="7" t="s">
        <v>147</v>
      </c>
      <c r="B1094" s="15">
        <v>17000</v>
      </c>
      <c r="C1094" s="15">
        <f t="shared" si="16"/>
        <v>0</v>
      </c>
      <c r="D1094" s="15">
        <v>17000</v>
      </c>
    </row>
    <row r="1095" spans="1:4" s="21" customFormat="1" x14ac:dyDescent="0.2">
      <c r="A1095" s="7" t="s">
        <v>1675</v>
      </c>
      <c r="B1095" s="15">
        <v>10209.379999999999</v>
      </c>
      <c r="C1095" s="15">
        <f t="shared" si="16"/>
        <v>130521.26000000001</v>
      </c>
      <c r="D1095" s="15">
        <v>140730.64000000001</v>
      </c>
    </row>
    <row r="1096" spans="1:4" s="21" customFormat="1" x14ac:dyDescent="0.2">
      <c r="A1096" s="7" t="s">
        <v>1676</v>
      </c>
      <c r="B1096" s="15">
        <v>23495.08</v>
      </c>
      <c r="C1096" s="15">
        <f t="shared" si="16"/>
        <v>1900</v>
      </c>
      <c r="D1096" s="15">
        <v>25395.08</v>
      </c>
    </row>
    <row r="1097" spans="1:4" s="21" customFormat="1" x14ac:dyDescent="0.2">
      <c r="A1097" s="7" t="s">
        <v>148</v>
      </c>
      <c r="B1097" s="15">
        <v>13.12</v>
      </c>
      <c r="C1097" s="15">
        <f t="shared" si="16"/>
        <v>0</v>
      </c>
      <c r="D1097" s="15">
        <v>13.12</v>
      </c>
    </row>
    <row r="1098" spans="1:4" s="21" customFormat="1" x14ac:dyDescent="0.2">
      <c r="A1098" s="7" t="s">
        <v>1677</v>
      </c>
      <c r="B1098" s="15"/>
      <c r="C1098" s="15">
        <f t="shared" si="16"/>
        <v>449422.55</v>
      </c>
      <c r="D1098" s="15">
        <v>449422.55</v>
      </c>
    </row>
    <row r="1099" spans="1:4" s="21" customFormat="1" x14ac:dyDescent="0.2">
      <c r="A1099" s="7" t="s">
        <v>1678</v>
      </c>
      <c r="B1099" s="15"/>
      <c r="C1099" s="15">
        <f t="shared" ref="C1099:C1162" si="17">D1099-B1099</f>
        <v>0</v>
      </c>
      <c r="D1099" s="15">
        <v>0</v>
      </c>
    </row>
    <row r="1100" spans="1:4" s="21" customFormat="1" x14ac:dyDescent="0.2">
      <c r="A1100" s="7" t="s">
        <v>1679</v>
      </c>
      <c r="B1100" s="15"/>
      <c r="C1100" s="15">
        <f t="shared" si="17"/>
        <v>130841.07</v>
      </c>
      <c r="D1100" s="15">
        <v>130841.07</v>
      </c>
    </row>
    <row r="1101" spans="1:4" s="21" customFormat="1" x14ac:dyDescent="0.2">
      <c r="A1101" s="7" t="s">
        <v>1680</v>
      </c>
      <c r="B1101" s="15">
        <v>13048.14</v>
      </c>
      <c r="C1101" s="15">
        <f t="shared" si="17"/>
        <v>131426.84000000003</v>
      </c>
      <c r="D1101" s="15">
        <v>144474.98000000001</v>
      </c>
    </row>
    <row r="1102" spans="1:4" s="21" customFormat="1" x14ac:dyDescent="0.2">
      <c r="A1102" s="7" t="s">
        <v>1681</v>
      </c>
      <c r="B1102" s="15">
        <v>100266.11</v>
      </c>
      <c r="C1102" s="15">
        <f t="shared" si="17"/>
        <v>36164.469999999987</v>
      </c>
      <c r="D1102" s="15">
        <v>136430.57999999999</v>
      </c>
    </row>
    <row r="1103" spans="1:4" s="21" customFormat="1" x14ac:dyDescent="0.2">
      <c r="A1103" s="7" t="s">
        <v>1682</v>
      </c>
      <c r="B1103" s="15">
        <v>2573.38</v>
      </c>
      <c r="C1103" s="15">
        <f t="shared" si="17"/>
        <v>14561.71</v>
      </c>
      <c r="D1103" s="15">
        <v>17135.09</v>
      </c>
    </row>
    <row r="1104" spans="1:4" s="21" customFormat="1" x14ac:dyDescent="0.2">
      <c r="A1104" s="7" t="s">
        <v>1683</v>
      </c>
      <c r="B1104" s="15"/>
      <c r="C1104" s="15">
        <f t="shared" si="17"/>
        <v>164396.01999999999</v>
      </c>
      <c r="D1104" s="15">
        <v>164396.01999999999</v>
      </c>
    </row>
    <row r="1105" spans="1:4" s="21" customFormat="1" x14ac:dyDescent="0.2">
      <c r="A1105" s="7" t="s">
        <v>1684</v>
      </c>
      <c r="B1105" s="15"/>
      <c r="C1105" s="15">
        <f t="shared" si="17"/>
        <v>131803.62</v>
      </c>
      <c r="D1105" s="15">
        <v>131803.62</v>
      </c>
    </row>
    <row r="1106" spans="1:4" s="21" customFormat="1" x14ac:dyDescent="0.2">
      <c r="A1106" s="7" t="s">
        <v>1685</v>
      </c>
      <c r="B1106" s="15"/>
      <c r="C1106" s="15">
        <f t="shared" si="17"/>
        <v>6658.86</v>
      </c>
      <c r="D1106" s="15">
        <v>6658.86</v>
      </c>
    </row>
    <row r="1107" spans="1:4" s="21" customFormat="1" x14ac:dyDescent="0.2">
      <c r="A1107" s="7" t="s">
        <v>149</v>
      </c>
      <c r="B1107" s="15">
        <v>1035631.01</v>
      </c>
      <c r="C1107" s="15">
        <f t="shared" si="17"/>
        <v>0</v>
      </c>
      <c r="D1107" s="15">
        <v>1035631.01</v>
      </c>
    </row>
    <row r="1108" spans="1:4" s="21" customFormat="1" x14ac:dyDescent="0.2">
      <c r="A1108" s="7" t="s">
        <v>1686</v>
      </c>
      <c r="B1108" s="15">
        <v>15945.16</v>
      </c>
      <c r="C1108" s="15">
        <f t="shared" si="17"/>
        <v>0</v>
      </c>
      <c r="D1108" s="15">
        <v>15945.16</v>
      </c>
    </row>
    <row r="1109" spans="1:4" s="21" customFormat="1" x14ac:dyDescent="0.2">
      <c r="A1109" s="7" t="s">
        <v>1687</v>
      </c>
      <c r="B1109" s="15"/>
      <c r="C1109" s="15">
        <f t="shared" si="17"/>
        <v>763.26</v>
      </c>
      <c r="D1109" s="15">
        <v>763.26</v>
      </c>
    </row>
    <row r="1110" spans="1:4" s="21" customFormat="1" x14ac:dyDescent="0.2">
      <c r="A1110" s="7" t="s">
        <v>1688</v>
      </c>
      <c r="B1110" s="15">
        <v>120670.61</v>
      </c>
      <c r="C1110" s="15">
        <f t="shared" si="17"/>
        <v>210177.83000000002</v>
      </c>
      <c r="D1110" s="15">
        <v>330848.44</v>
      </c>
    </row>
    <row r="1111" spans="1:4" s="21" customFormat="1" x14ac:dyDescent="0.2">
      <c r="A1111" s="7" t="s">
        <v>1689</v>
      </c>
      <c r="B1111" s="15">
        <v>321837.65999999997</v>
      </c>
      <c r="C1111" s="15">
        <f t="shared" si="17"/>
        <v>38282.510000000009</v>
      </c>
      <c r="D1111" s="15">
        <v>360120.17</v>
      </c>
    </row>
    <row r="1112" spans="1:4" s="21" customFormat="1" x14ac:dyDescent="0.2">
      <c r="A1112" s="7" t="s">
        <v>1690</v>
      </c>
      <c r="B1112" s="15"/>
      <c r="C1112" s="15">
        <f t="shared" si="17"/>
        <v>5000</v>
      </c>
      <c r="D1112" s="15">
        <v>5000</v>
      </c>
    </row>
    <row r="1113" spans="1:4" s="21" customFormat="1" x14ac:dyDescent="0.2">
      <c r="A1113" s="7" t="s">
        <v>1691</v>
      </c>
      <c r="B1113" s="15">
        <v>-3676.27</v>
      </c>
      <c r="C1113" s="15">
        <f t="shared" si="17"/>
        <v>0</v>
      </c>
      <c r="D1113" s="15">
        <v>-3676.27</v>
      </c>
    </row>
    <row r="1114" spans="1:4" s="21" customFormat="1" x14ac:dyDescent="0.2">
      <c r="A1114" s="7" t="s">
        <v>1692</v>
      </c>
      <c r="B1114" s="15">
        <v>46081.95</v>
      </c>
      <c r="C1114" s="15">
        <f t="shared" si="17"/>
        <v>0</v>
      </c>
      <c r="D1114" s="15">
        <v>46081.95</v>
      </c>
    </row>
    <row r="1115" spans="1:4" s="21" customFormat="1" x14ac:dyDescent="0.2">
      <c r="A1115" s="7" t="s">
        <v>1693</v>
      </c>
      <c r="B1115" s="15">
        <v>95545.75</v>
      </c>
      <c r="C1115" s="15">
        <f t="shared" si="17"/>
        <v>0</v>
      </c>
      <c r="D1115" s="15">
        <v>95545.75</v>
      </c>
    </row>
    <row r="1116" spans="1:4" s="21" customFormat="1" x14ac:dyDescent="0.2">
      <c r="A1116" s="7" t="s">
        <v>1694</v>
      </c>
      <c r="B1116" s="15">
        <v>19098.64</v>
      </c>
      <c r="C1116" s="15">
        <f t="shared" si="17"/>
        <v>56326.820000000007</v>
      </c>
      <c r="D1116" s="15">
        <v>75425.460000000006</v>
      </c>
    </row>
    <row r="1117" spans="1:4" s="21" customFormat="1" x14ac:dyDescent="0.2">
      <c r="A1117" s="7" t="s">
        <v>1695</v>
      </c>
      <c r="B1117" s="15">
        <v>198250.55</v>
      </c>
      <c r="C1117" s="15">
        <f t="shared" si="17"/>
        <v>0</v>
      </c>
      <c r="D1117" s="15">
        <v>198250.55</v>
      </c>
    </row>
    <row r="1118" spans="1:4" s="21" customFormat="1" x14ac:dyDescent="0.2">
      <c r="A1118" s="7" t="s">
        <v>1696</v>
      </c>
      <c r="B1118" s="15"/>
      <c r="C1118" s="15">
        <f t="shared" si="17"/>
        <v>341046.62</v>
      </c>
      <c r="D1118" s="15">
        <v>341046.62</v>
      </c>
    </row>
    <row r="1119" spans="1:4" s="21" customFormat="1" x14ac:dyDescent="0.2">
      <c r="A1119" s="7" t="s">
        <v>1697</v>
      </c>
      <c r="B1119" s="15"/>
      <c r="C1119" s="15">
        <f t="shared" si="17"/>
        <v>-114.08</v>
      </c>
      <c r="D1119" s="15">
        <v>-114.08</v>
      </c>
    </row>
    <row r="1120" spans="1:4" s="21" customFormat="1" x14ac:dyDescent="0.2">
      <c r="A1120" s="7" t="s">
        <v>1698</v>
      </c>
      <c r="B1120" s="15">
        <v>0</v>
      </c>
      <c r="C1120" s="15">
        <f t="shared" si="17"/>
        <v>704165.27</v>
      </c>
      <c r="D1120" s="15">
        <v>704165.27</v>
      </c>
    </row>
    <row r="1121" spans="1:4" s="21" customFormat="1" x14ac:dyDescent="0.2">
      <c r="A1121" s="7" t="s">
        <v>1699</v>
      </c>
      <c r="B1121" s="15"/>
      <c r="C1121" s="15">
        <f t="shared" si="17"/>
        <v>87108.07</v>
      </c>
      <c r="D1121" s="15">
        <v>87108.07</v>
      </c>
    </row>
    <row r="1122" spans="1:4" s="21" customFormat="1" x14ac:dyDescent="0.2">
      <c r="A1122" s="7" t="s">
        <v>150</v>
      </c>
      <c r="B1122" s="15">
        <v>142230.51</v>
      </c>
      <c r="C1122" s="15">
        <f t="shared" si="17"/>
        <v>0</v>
      </c>
      <c r="D1122" s="15">
        <v>142230.51</v>
      </c>
    </row>
    <row r="1123" spans="1:4" s="21" customFormat="1" x14ac:dyDescent="0.2">
      <c r="A1123" s="7" t="s">
        <v>1700</v>
      </c>
      <c r="B1123" s="15"/>
      <c r="C1123" s="15">
        <f t="shared" si="17"/>
        <v>0</v>
      </c>
      <c r="D1123" s="15">
        <v>0</v>
      </c>
    </row>
    <row r="1124" spans="1:4" s="21" customFormat="1" x14ac:dyDescent="0.2">
      <c r="A1124" s="7" t="s">
        <v>1701</v>
      </c>
      <c r="B1124" s="15">
        <v>87896.3</v>
      </c>
      <c r="C1124" s="15">
        <f t="shared" si="17"/>
        <v>0</v>
      </c>
      <c r="D1124" s="15">
        <v>87896.3</v>
      </c>
    </row>
    <row r="1125" spans="1:4" s="21" customFormat="1" x14ac:dyDescent="0.2">
      <c r="A1125" s="7" t="s">
        <v>1702</v>
      </c>
      <c r="B1125" s="15"/>
      <c r="C1125" s="15">
        <f t="shared" si="17"/>
        <v>810287.14</v>
      </c>
      <c r="D1125" s="15">
        <v>810287.14</v>
      </c>
    </row>
    <row r="1126" spans="1:4" s="21" customFormat="1" x14ac:dyDescent="0.2">
      <c r="A1126" s="7" t="s">
        <v>1703</v>
      </c>
      <c r="B1126" s="15"/>
      <c r="C1126" s="15">
        <f t="shared" si="17"/>
        <v>31437.07</v>
      </c>
      <c r="D1126" s="15">
        <v>31437.07</v>
      </c>
    </row>
    <row r="1127" spans="1:4" s="21" customFormat="1" x14ac:dyDescent="0.2">
      <c r="A1127" s="7" t="s">
        <v>1704</v>
      </c>
      <c r="B1127" s="15">
        <v>11479.61</v>
      </c>
      <c r="C1127" s="15">
        <f t="shared" si="17"/>
        <v>0</v>
      </c>
      <c r="D1127" s="15">
        <v>11479.61</v>
      </c>
    </row>
    <row r="1128" spans="1:4" s="21" customFormat="1" x14ac:dyDescent="0.2">
      <c r="A1128" s="7" t="s">
        <v>1705</v>
      </c>
      <c r="B1128" s="15"/>
      <c r="C1128" s="15">
        <f t="shared" si="17"/>
        <v>8500.2199999999993</v>
      </c>
      <c r="D1128" s="15">
        <v>8500.2199999999993</v>
      </c>
    </row>
    <row r="1129" spans="1:4" s="21" customFormat="1" x14ac:dyDescent="0.2">
      <c r="A1129" s="7" t="s">
        <v>1706</v>
      </c>
      <c r="B1129" s="15">
        <v>56497.85</v>
      </c>
      <c r="C1129" s="15">
        <f t="shared" si="17"/>
        <v>0</v>
      </c>
      <c r="D1129" s="15">
        <v>56497.85</v>
      </c>
    </row>
    <row r="1130" spans="1:4" s="21" customFormat="1" x14ac:dyDescent="0.2">
      <c r="A1130" s="7" t="s">
        <v>1707</v>
      </c>
      <c r="B1130" s="15">
        <v>151029.71</v>
      </c>
      <c r="C1130" s="15">
        <f t="shared" si="17"/>
        <v>0</v>
      </c>
      <c r="D1130" s="15">
        <v>151029.71</v>
      </c>
    </row>
    <row r="1131" spans="1:4" s="21" customFormat="1" x14ac:dyDescent="0.2">
      <c r="A1131" s="7" t="s">
        <v>1708</v>
      </c>
      <c r="B1131" s="15"/>
      <c r="C1131" s="15">
        <f t="shared" si="17"/>
        <v>10950.1</v>
      </c>
      <c r="D1131" s="15">
        <v>10950.1</v>
      </c>
    </row>
    <row r="1132" spans="1:4" s="21" customFormat="1" x14ac:dyDescent="0.2">
      <c r="A1132" s="7" t="s">
        <v>1709</v>
      </c>
      <c r="B1132" s="15">
        <v>78198.080000000002</v>
      </c>
      <c r="C1132" s="15">
        <f t="shared" si="17"/>
        <v>76906.490000000005</v>
      </c>
      <c r="D1132" s="15">
        <v>155104.57</v>
      </c>
    </row>
    <row r="1133" spans="1:4" s="21" customFormat="1" x14ac:dyDescent="0.2">
      <c r="A1133" s="7" t="s">
        <v>1710</v>
      </c>
      <c r="B1133" s="15">
        <v>-1737.73</v>
      </c>
      <c r="C1133" s="15">
        <f t="shared" si="17"/>
        <v>0</v>
      </c>
      <c r="D1133" s="15">
        <v>-1737.73</v>
      </c>
    </row>
    <row r="1134" spans="1:4" s="21" customFormat="1" x14ac:dyDescent="0.2">
      <c r="A1134" s="7" t="s">
        <v>664</v>
      </c>
      <c r="B1134" s="15">
        <v>363510.35</v>
      </c>
      <c r="C1134" s="15">
        <f t="shared" si="17"/>
        <v>0</v>
      </c>
      <c r="D1134" s="15">
        <v>363510.35</v>
      </c>
    </row>
    <row r="1135" spans="1:4" s="21" customFormat="1" x14ac:dyDescent="0.2">
      <c r="A1135" s="7" t="s">
        <v>1711</v>
      </c>
      <c r="B1135" s="15"/>
      <c r="C1135" s="15">
        <f t="shared" si="17"/>
        <v>2007.75</v>
      </c>
      <c r="D1135" s="15">
        <v>2007.75</v>
      </c>
    </row>
    <row r="1136" spans="1:4" s="21" customFormat="1" x14ac:dyDescent="0.2">
      <c r="A1136" s="7" t="s">
        <v>1712</v>
      </c>
      <c r="B1136" s="15">
        <v>0</v>
      </c>
      <c r="C1136" s="15">
        <f t="shared" si="17"/>
        <v>0</v>
      </c>
      <c r="D1136" s="15">
        <v>0</v>
      </c>
    </row>
    <row r="1137" spans="1:4" s="21" customFormat="1" x14ac:dyDescent="0.2">
      <c r="A1137" s="7" t="s">
        <v>1713</v>
      </c>
      <c r="B1137" s="15"/>
      <c r="C1137" s="15">
        <f t="shared" si="17"/>
        <v>70827.83</v>
      </c>
      <c r="D1137" s="15">
        <v>70827.83</v>
      </c>
    </row>
    <row r="1138" spans="1:4" s="21" customFormat="1" x14ac:dyDescent="0.2">
      <c r="A1138" s="7" t="s">
        <v>1714</v>
      </c>
      <c r="B1138" s="15"/>
      <c r="C1138" s="15">
        <f t="shared" si="17"/>
        <v>32068.86</v>
      </c>
      <c r="D1138" s="15">
        <v>32068.86</v>
      </c>
    </row>
    <row r="1139" spans="1:4" s="21" customFormat="1" x14ac:dyDescent="0.2">
      <c r="A1139" s="7" t="s">
        <v>1715</v>
      </c>
      <c r="B1139" s="15"/>
      <c r="C1139" s="15">
        <f t="shared" si="17"/>
        <v>220238.13</v>
      </c>
      <c r="D1139" s="15">
        <v>220238.13</v>
      </c>
    </row>
    <row r="1140" spans="1:4" s="21" customFormat="1" x14ac:dyDescent="0.2">
      <c r="A1140" s="7" t="s">
        <v>1716</v>
      </c>
      <c r="B1140" s="15">
        <v>14697.19</v>
      </c>
      <c r="C1140" s="15">
        <f t="shared" si="17"/>
        <v>31989.689999999995</v>
      </c>
      <c r="D1140" s="15">
        <v>46686.879999999997</v>
      </c>
    </row>
    <row r="1141" spans="1:4" s="21" customFormat="1" x14ac:dyDescent="0.2">
      <c r="A1141" s="7" t="s">
        <v>1717</v>
      </c>
      <c r="B1141" s="15">
        <v>79055.83</v>
      </c>
      <c r="C1141" s="15">
        <f t="shared" si="17"/>
        <v>448825.48000000004</v>
      </c>
      <c r="D1141" s="15">
        <v>527881.31000000006</v>
      </c>
    </row>
    <row r="1142" spans="1:4" s="21" customFormat="1" x14ac:dyDescent="0.2">
      <c r="A1142" s="7" t="s">
        <v>1718</v>
      </c>
      <c r="B1142" s="15"/>
      <c r="C1142" s="15">
        <f t="shared" si="17"/>
        <v>137962.28</v>
      </c>
      <c r="D1142" s="15">
        <v>137962.28</v>
      </c>
    </row>
    <row r="1143" spans="1:4" s="21" customFormat="1" x14ac:dyDescent="0.2">
      <c r="A1143" s="7" t="s">
        <v>1719</v>
      </c>
      <c r="B1143" s="15"/>
      <c r="C1143" s="15">
        <f t="shared" si="17"/>
        <v>383651.42</v>
      </c>
      <c r="D1143" s="15">
        <v>383651.42</v>
      </c>
    </row>
    <row r="1144" spans="1:4" s="21" customFormat="1" x14ac:dyDescent="0.2">
      <c r="A1144" s="7" t="s">
        <v>1720</v>
      </c>
      <c r="B1144" s="15">
        <v>0</v>
      </c>
      <c r="C1144" s="15">
        <f t="shared" si="17"/>
        <v>0</v>
      </c>
      <c r="D1144" s="15">
        <v>0</v>
      </c>
    </row>
    <row r="1145" spans="1:4" s="21" customFormat="1" x14ac:dyDescent="0.2">
      <c r="A1145" s="7" t="s">
        <v>1721</v>
      </c>
      <c r="B1145" s="15">
        <v>1198729.77</v>
      </c>
      <c r="C1145" s="15">
        <f t="shared" si="17"/>
        <v>451432.49</v>
      </c>
      <c r="D1145" s="15">
        <v>1650162.26</v>
      </c>
    </row>
    <row r="1146" spans="1:4" s="21" customFormat="1" x14ac:dyDescent="0.2">
      <c r="A1146" s="7" t="s">
        <v>151</v>
      </c>
      <c r="B1146" s="15">
        <v>398487.86</v>
      </c>
      <c r="C1146" s="15">
        <f t="shared" si="17"/>
        <v>0</v>
      </c>
      <c r="D1146" s="15">
        <v>398487.86</v>
      </c>
    </row>
    <row r="1147" spans="1:4" s="21" customFormat="1" x14ac:dyDescent="0.2">
      <c r="A1147" s="7" t="s">
        <v>1722</v>
      </c>
      <c r="B1147" s="15">
        <v>126587.89</v>
      </c>
      <c r="C1147" s="15">
        <f t="shared" si="17"/>
        <v>61223.979999999996</v>
      </c>
      <c r="D1147" s="15">
        <v>187811.87</v>
      </c>
    </row>
    <row r="1148" spans="1:4" s="21" customFormat="1" x14ac:dyDescent="0.2">
      <c r="A1148" s="7" t="s">
        <v>152</v>
      </c>
      <c r="B1148" s="15">
        <v>1499416.25</v>
      </c>
      <c r="C1148" s="15">
        <f t="shared" si="17"/>
        <v>0</v>
      </c>
      <c r="D1148" s="15">
        <v>1499416.25</v>
      </c>
    </row>
    <row r="1149" spans="1:4" s="21" customFormat="1" x14ac:dyDescent="0.2">
      <c r="A1149" s="7" t="s">
        <v>1723</v>
      </c>
      <c r="B1149" s="15"/>
      <c r="C1149" s="15">
        <f t="shared" si="17"/>
        <v>42279.75</v>
      </c>
      <c r="D1149" s="15">
        <v>42279.75</v>
      </c>
    </row>
    <row r="1150" spans="1:4" s="21" customFormat="1" x14ac:dyDescent="0.2">
      <c r="A1150" s="7" t="s">
        <v>1724</v>
      </c>
      <c r="B1150" s="15"/>
      <c r="C1150" s="15">
        <f t="shared" si="17"/>
        <v>1806206.85</v>
      </c>
      <c r="D1150" s="15">
        <v>1806206.85</v>
      </c>
    </row>
    <row r="1151" spans="1:4" s="21" customFormat="1" x14ac:dyDescent="0.2">
      <c r="A1151" s="7" t="s">
        <v>1725</v>
      </c>
      <c r="B1151" s="15"/>
      <c r="C1151" s="15">
        <f t="shared" si="17"/>
        <v>93300.76</v>
      </c>
      <c r="D1151" s="15">
        <v>93300.76</v>
      </c>
    </row>
    <row r="1152" spans="1:4" s="21" customFormat="1" x14ac:dyDescent="0.2">
      <c r="A1152" s="7" t="s">
        <v>1726</v>
      </c>
      <c r="B1152" s="15">
        <v>67049.09</v>
      </c>
      <c r="C1152" s="15">
        <f t="shared" si="17"/>
        <v>0</v>
      </c>
      <c r="D1152" s="15">
        <v>67049.09</v>
      </c>
    </row>
    <row r="1153" spans="1:4" s="21" customFormat="1" x14ac:dyDescent="0.2">
      <c r="A1153" s="7" t="s">
        <v>1727</v>
      </c>
      <c r="B1153" s="15"/>
      <c r="C1153" s="15">
        <f t="shared" si="17"/>
        <v>1278.07</v>
      </c>
      <c r="D1153" s="15">
        <v>1278.07</v>
      </c>
    </row>
    <row r="1154" spans="1:4" s="21" customFormat="1" x14ac:dyDescent="0.2">
      <c r="A1154" s="7" t="s">
        <v>1728</v>
      </c>
      <c r="B1154" s="15"/>
      <c r="C1154" s="15">
        <f t="shared" si="17"/>
        <v>488323.24</v>
      </c>
      <c r="D1154" s="15">
        <v>488323.24</v>
      </c>
    </row>
    <row r="1155" spans="1:4" s="21" customFormat="1" x14ac:dyDescent="0.2">
      <c r="A1155" s="7" t="s">
        <v>1729</v>
      </c>
      <c r="B1155" s="15">
        <v>-1.38</v>
      </c>
      <c r="C1155" s="15">
        <f t="shared" si="17"/>
        <v>427610.4</v>
      </c>
      <c r="D1155" s="15">
        <v>427609.02</v>
      </c>
    </row>
    <row r="1156" spans="1:4" s="21" customFormat="1" x14ac:dyDescent="0.2">
      <c r="A1156" s="7" t="s">
        <v>1730</v>
      </c>
      <c r="B1156" s="15"/>
      <c r="C1156" s="15">
        <f t="shared" si="17"/>
        <v>179345.13</v>
      </c>
      <c r="D1156" s="15">
        <v>179345.13</v>
      </c>
    </row>
    <row r="1157" spans="1:4" s="21" customFormat="1" x14ac:dyDescent="0.2">
      <c r="A1157" s="7" t="s">
        <v>1731</v>
      </c>
      <c r="B1157" s="15"/>
      <c r="C1157" s="15">
        <f t="shared" si="17"/>
        <v>179345.13</v>
      </c>
      <c r="D1157" s="15">
        <v>179345.13</v>
      </c>
    </row>
    <row r="1158" spans="1:4" s="21" customFormat="1" x14ac:dyDescent="0.2">
      <c r="A1158" s="7" t="s">
        <v>1732</v>
      </c>
      <c r="B1158" s="15"/>
      <c r="C1158" s="15">
        <f t="shared" si="17"/>
        <v>1092827.8700000001</v>
      </c>
      <c r="D1158" s="15">
        <v>1092827.8700000001</v>
      </c>
    </row>
    <row r="1159" spans="1:4" s="21" customFormat="1" x14ac:dyDescent="0.2">
      <c r="A1159" s="7" t="s">
        <v>1733</v>
      </c>
      <c r="B1159" s="15">
        <v>61366.55</v>
      </c>
      <c r="C1159" s="15">
        <f t="shared" si="17"/>
        <v>152788.94</v>
      </c>
      <c r="D1159" s="15">
        <v>214155.49</v>
      </c>
    </row>
    <row r="1160" spans="1:4" s="21" customFormat="1" x14ac:dyDescent="0.2">
      <c r="A1160" s="7" t="s">
        <v>1734</v>
      </c>
      <c r="B1160" s="15"/>
      <c r="C1160" s="15">
        <f t="shared" si="17"/>
        <v>1916135.02</v>
      </c>
      <c r="D1160" s="15">
        <v>1916135.02</v>
      </c>
    </row>
    <row r="1161" spans="1:4" s="21" customFormat="1" x14ac:dyDescent="0.2">
      <c r="A1161" s="7" t="s">
        <v>1735</v>
      </c>
      <c r="B1161" s="15">
        <v>873344.67</v>
      </c>
      <c r="C1161" s="15">
        <f t="shared" si="17"/>
        <v>10969.339999999967</v>
      </c>
      <c r="D1161" s="15">
        <v>884314.01</v>
      </c>
    </row>
    <row r="1162" spans="1:4" s="21" customFormat="1" x14ac:dyDescent="0.2">
      <c r="A1162" s="7" t="s">
        <v>1736</v>
      </c>
      <c r="B1162" s="15"/>
      <c r="C1162" s="15">
        <f t="shared" si="17"/>
        <v>40694.410000000003</v>
      </c>
      <c r="D1162" s="15">
        <v>40694.410000000003</v>
      </c>
    </row>
    <row r="1163" spans="1:4" s="21" customFormat="1" x14ac:dyDescent="0.2">
      <c r="A1163" s="7" t="s">
        <v>1737</v>
      </c>
      <c r="B1163" s="15">
        <v>29951.279999999999</v>
      </c>
      <c r="C1163" s="15">
        <f t="shared" ref="C1163:C1226" si="18">D1163-B1163</f>
        <v>256993.71</v>
      </c>
      <c r="D1163" s="15">
        <v>286944.99</v>
      </c>
    </row>
    <row r="1164" spans="1:4" s="21" customFormat="1" x14ac:dyDescent="0.2">
      <c r="A1164" s="7" t="s">
        <v>1738</v>
      </c>
      <c r="B1164" s="15"/>
      <c r="C1164" s="15">
        <f t="shared" si="18"/>
        <v>467942.73</v>
      </c>
      <c r="D1164" s="15">
        <v>467942.73</v>
      </c>
    </row>
    <row r="1165" spans="1:4" s="21" customFormat="1" x14ac:dyDescent="0.2">
      <c r="A1165" s="7" t="s">
        <v>1739</v>
      </c>
      <c r="B1165" s="15">
        <v>0.01</v>
      </c>
      <c r="C1165" s="15">
        <f t="shared" si="18"/>
        <v>0.01</v>
      </c>
      <c r="D1165" s="15">
        <v>0.02</v>
      </c>
    </row>
    <row r="1166" spans="1:4" s="21" customFormat="1" x14ac:dyDescent="0.2">
      <c r="A1166" s="7" t="s">
        <v>1740</v>
      </c>
      <c r="B1166" s="15">
        <v>56733.49</v>
      </c>
      <c r="C1166" s="15">
        <f t="shared" si="18"/>
        <v>324271.98</v>
      </c>
      <c r="D1166" s="15">
        <v>381005.47</v>
      </c>
    </row>
    <row r="1167" spans="1:4" s="21" customFormat="1" x14ac:dyDescent="0.2">
      <c r="A1167" s="7" t="s">
        <v>1741</v>
      </c>
      <c r="B1167" s="15">
        <v>104260.35</v>
      </c>
      <c r="C1167" s="15">
        <f t="shared" si="18"/>
        <v>776942.05</v>
      </c>
      <c r="D1167" s="15">
        <v>881202.4</v>
      </c>
    </row>
    <row r="1168" spans="1:4" s="21" customFormat="1" x14ac:dyDescent="0.2">
      <c r="A1168" s="7" t="s">
        <v>1742</v>
      </c>
      <c r="B1168" s="15">
        <v>296443.62</v>
      </c>
      <c r="C1168" s="15">
        <f t="shared" si="18"/>
        <v>152366.08000000002</v>
      </c>
      <c r="D1168" s="15">
        <v>448809.7</v>
      </c>
    </row>
    <row r="1169" spans="1:4" s="21" customFormat="1" x14ac:dyDescent="0.2">
      <c r="A1169" s="7" t="s">
        <v>1743</v>
      </c>
      <c r="B1169" s="15"/>
      <c r="C1169" s="15">
        <f t="shared" si="18"/>
        <v>0</v>
      </c>
      <c r="D1169" s="15">
        <v>0</v>
      </c>
    </row>
    <row r="1170" spans="1:4" s="21" customFormat="1" x14ac:dyDescent="0.2">
      <c r="A1170" s="7" t="s">
        <v>1744</v>
      </c>
      <c r="B1170" s="15">
        <v>160143.13</v>
      </c>
      <c r="C1170" s="15">
        <f t="shared" si="18"/>
        <v>0</v>
      </c>
      <c r="D1170" s="15">
        <v>160143.13</v>
      </c>
    </row>
    <row r="1171" spans="1:4" s="21" customFormat="1" x14ac:dyDescent="0.2">
      <c r="A1171" s="7" t="s">
        <v>1745</v>
      </c>
      <c r="B1171" s="15"/>
      <c r="C1171" s="15">
        <f t="shared" si="18"/>
        <v>17591.78</v>
      </c>
      <c r="D1171" s="15">
        <v>17591.78</v>
      </c>
    </row>
    <row r="1172" spans="1:4" s="21" customFormat="1" x14ac:dyDescent="0.2">
      <c r="A1172" s="7" t="s">
        <v>1746</v>
      </c>
      <c r="B1172" s="15"/>
      <c r="C1172" s="15">
        <f t="shared" si="18"/>
        <v>64733.82</v>
      </c>
      <c r="D1172" s="15">
        <v>64733.82</v>
      </c>
    </row>
    <row r="1173" spans="1:4" s="21" customFormat="1" x14ac:dyDescent="0.2">
      <c r="A1173" s="7" t="s">
        <v>1747</v>
      </c>
      <c r="B1173" s="15"/>
      <c r="C1173" s="15">
        <f t="shared" si="18"/>
        <v>98808.07</v>
      </c>
      <c r="D1173" s="15">
        <v>98808.07</v>
      </c>
    </row>
    <row r="1174" spans="1:4" s="21" customFormat="1" x14ac:dyDescent="0.2">
      <c r="A1174" s="7" t="s">
        <v>1748</v>
      </c>
      <c r="B1174" s="15">
        <v>23753.67</v>
      </c>
      <c r="C1174" s="15">
        <f t="shared" si="18"/>
        <v>0</v>
      </c>
      <c r="D1174" s="15">
        <v>23753.67</v>
      </c>
    </row>
    <row r="1175" spans="1:4" s="21" customFormat="1" x14ac:dyDescent="0.2">
      <c r="A1175" s="7" t="s">
        <v>1749</v>
      </c>
      <c r="B1175" s="15"/>
      <c r="C1175" s="15">
        <f t="shared" si="18"/>
        <v>26322.93</v>
      </c>
      <c r="D1175" s="15">
        <v>26322.93</v>
      </c>
    </row>
    <row r="1176" spans="1:4" s="21" customFormat="1" x14ac:dyDescent="0.2">
      <c r="A1176" s="7" t="s">
        <v>1750</v>
      </c>
      <c r="B1176" s="15">
        <v>3220.06</v>
      </c>
      <c r="C1176" s="15">
        <f t="shared" si="18"/>
        <v>246161.72</v>
      </c>
      <c r="D1176" s="15">
        <v>249381.78</v>
      </c>
    </row>
    <row r="1177" spans="1:4" s="21" customFormat="1" x14ac:dyDescent="0.2">
      <c r="A1177" s="7" t="s">
        <v>153</v>
      </c>
      <c r="B1177" s="15">
        <v>3329881.14</v>
      </c>
      <c r="C1177" s="15">
        <f t="shared" si="18"/>
        <v>0</v>
      </c>
      <c r="D1177" s="15">
        <v>3329881.14</v>
      </c>
    </row>
    <row r="1178" spans="1:4" s="21" customFormat="1" x14ac:dyDescent="0.2">
      <c r="A1178" s="7" t="s">
        <v>1751</v>
      </c>
      <c r="B1178" s="15"/>
      <c r="C1178" s="15">
        <f t="shared" si="18"/>
        <v>0</v>
      </c>
      <c r="D1178" s="15">
        <v>0</v>
      </c>
    </row>
    <row r="1179" spans="1:4" s="21" customFormat="1" x14ac:dyDescent="0.2">
      <c r="A1179" s="7" t="s">
        <v>1752</v>
      </c>
      <c r="B1179" s="15"/>
      <c r="C1179" s="15">
        <f t="shared" si="18"/>
        <v>701018.39</v>
      </c>
      <c r="D1179" s="15">
        <v>701018.39</v>
      </c>
    </row>
    <row r="1180" spans="1:4" s="21" customFormat="1" x14ac:dyDescent="0.2">
      <c r="A1180" s="7" t="s">
        <v>1753</v>
      </c>
      <c r="B1180" s="15">
        <v>158485.49</v>
      </c>
      <c r="C1180" s="15">
        <f t="shared" si="18"/>
        <v>0</v>
      </c>
      <c r="D1180" s="15">
        <v>158485.49</v>
      </c>
    </row>
    <row r="1181" spans="1:4" s="21" customFormat="1" x14ac:dyDescent="0.2">
      <c r="A1181" s="7" t="s">
        <v>1754</v>
      </c>
      <c r="B1181" s="15">
        <v>411660.62</v>
      </c>
      <c r="C1181" s="15">
        <f t="shared" si="18"/>
        <v>145936.56999999995</v>
      </c>
      <c r="D1181" s="15">
        <v>557597.18999999994</v>
      </c>
    </row>
    <row r="1182" spans="1:4" s="21" customFormat="1" x14ac:dyDescent="0.2">
      <c r="A1182" s="7" t="s">
        <v>1755</v>
      </c>
      <c r="B1182" s="15">
        <v>7933.76</v>
      </c>
      <c r="C1182" s="15">
        <f t="shared" si="18"/>
        <v>230061.8</v>
      </c>
      <c r="D1182" s="15">
        <v>237995.56</v>
      </c>
    </row>
    <row r="1183" spans="1:4" s="21" customFormat="1" x14ac:dyDescent="0.2">
      <c r="A1183" s="7" t="s">
        <v>1756</v>
      </c>
      <c r="B1183" s="15"/>
      <c r="C1183" s="15">
        <f t="shared" si="18"/>
        <v>192405.39</v>
      </c>
      <c r="D1183" s="15">
        <v>192405.39</v>
      </c>
    </row>
    <row r="1184" spans="1:4" s="21" customFormat="1" x14ac:dyDescent="0.2">
      <c r="A1184" s="7" t="s">
        <v>1757</v>
      </c>
      <c r="B1184" s="15">
        <v>12930.43</v>
      </c>
      <c r="C1184" s="15">
        <f t="shared" si="18"/>
        <v>5000</v>
      </c>
      <c r="D1184" s="15">
        <v>17930.43</v>
      </c>
    </row>
    <row r="1185" spans="1:4" s="21" customFormat="1" x14ac:dyDescent="0.2">
      <c r="A1185" s="7" t="s">
        <v>1758</v>
      </c>
      <c r="B1185" s="15"/>
      <c r="C1185" s="15">
        <f t="shared" si="18"/>
        <v>24718.93</v>
      </c>
      <c r="D1185" s="15">
        <v>24718.93</v>
      </c>
    </row>
    <row r="1186" spans="1:4" s="21" customFormat="1" x14ac:dyDescent="0.2">
      <c r="A1186" s="7" t="s">
        <v>1759</v>
      </c>
      <c r="B1186" s="15"/>
      <c r="C1186" s="15">
        <f t="shared" si="18"/>
        <v>64845.61</v>
      </c>
      <c r="D1186" s="15">
        <v>64845.61</v>
      </c>
    </row>
    <row r="1187" spans="1:4" s="21" customFormat="1" x14ac:dyDescent="0.2">
      <c r="A1187" s="7" t="s">
        <v>1760</v>
      </c>
      <c r="B1187" s="15">
        <v>-3.93</v>
      </c>
      <c r="C1187" s="15">
        <f t="shared" si="18"/>
        <v>17369164.5</v>
      </c>
      <c r="D1187" s="15">
        <v>17369160.57</v>
      </c>
    </row>
    <row r="1188" spans="1:4" s="21" customFormat="1" x14ac:dyDescent="0.2">
      <c r="A1188" s="7" t="s">
        <v>1761</v>
      </c>
      <c r="B1188" s="15">
        <v>0</v>
      </c>
      <c r="C1188" s="15">
        <f t="shared" si="18"/>
        <v>0</v>
      </c>
      <c r="D1188" s="15">
        <v>0</v>
      </c>
    </row>
    <row r="1189" spans="1:4" s="21" customFormat="1" x14ac:dyDescent="0.2">
      <c r="A1189" s="7" t="s">
        <v>1762</v>
      </c>
      <c r="B1189" s="15">
        <v>0</v>
      </c>
      <c r="C1189" s="15">
        <f t="shared" si="18"/>
        <v>0</v>
      </c>
      <c r="D1189" s="15">
        <v>0</v>
      </c>
    </row>
    <row r="1190" spans="1:4" s="21" customFormat="1" x14ac:dyDescent="0.2">
      <c r="A1190" s="7" t="s">
        <v>1763</v>
      </c>
      <c r="B1190" s="15">
        <v>0</v>
      </c>
      <c r="C1190" s="15">
        <f t="shared" si="18"/>
        <v>0</v>
      </c>
      <c r="D1190" s="15">
        <v>0</v>
      </c>
    </row>
    <row r="1191" spans="1:4" s="21" customFormat="1" x14ac:dyDescent="0.2">
      <c r="A1191" s="7" t="s">
        <v>1764</v>
      </c>
      <c r="B1191" s="15"/>
      <c r="C1191" s="15">
        <f t="shared" si="18"/>
        <v>73458.95</v>
      </c>
      <c r="D1191" s="15">
        <v>73458.95</v>
      </c>
    </row>
    <row r="1192" spans="1:4" s="21" customFormat="1" x14ac:dyDescent="0.2">
      <c r="A1192" s="7" t="s">
        <v>1765</v>
      </c>
      <c r="B1192" s="15">
        <v>285697.39</v>
      </c>
      <c r="C1192" s="15">
        <f t="shared" si="18"/>
        <v>300406.98</v>
      </c>
      <c r="D1192" s="15">
        <v>586104.37</v>
      </c>
    </row>
    <row r="1193" spans="1:4" s="21" customFormat="1" x14ac:dyDescent="0.2">
      <c r="A1193" s="7" t="s">
        <v>1766</v>
      </c>
      <c r="B1193" s="15"/>
      <c r="C1193" s="15">
        <f t="shared" si="18"/>
        <v>361704.99</v>
      </c>
      <c r="D1193" s="15">
        <v>361704.99</v>
      </c>
    </row>
    <row r="1194" spans="1:4" s="21" customFormat="1" x14ac:dyDescent="0.2">
      <c r="A1194" s="7" t="s">
        <v>1767</v>
      </c>
      <c r="B1194" s="15"/>
      <c r="C1194" s="15">
        <f t="shared" si="18"/>
        <v>23697.77</v>
      </c>
      <c r="D1194" s="15">
        <v>23697.77</v>
      </c>
    </row>
    <row r="1195" spans="1:4" s="21" customFormat="1" x14ac:dyDescent="0.2">
      <c r="A1195" s="7" t="s">
        <v>1768</v>
      </c>
      <c r="B1195" s="15">
        <v>56972.67</v>
      </c>
      <c r="C1195" s="15">
        <f t="shared" si="18"/>
        <v>30579.559999999998</v>
      </c>
      <c r="D1195" s="15">
        <v>87552.23</v>
      </c>
    </row>
    <row r="1196" spans="1:4" s="21" customFormat="1" x14ac:dyDescent="0.2">
      <c r="A1196" s="7" t="s">
        <v>1769</v>
      </c>
      <c r="B1196" s="15"/>
      <c r="C1196" s="15">
        <f t="shared" si="18"/>
        <v>-98.95</v>
      </c>
      <c r="D1196" s="15">
        <v>-98.95</v>
      </c>
    </row>
    <row r="1197" spans="1:4" s="21" customFormat="1" x14ac:dyDescent="0.2">
      <c r="A1197" s="7" t="s">
        <v>1770</v>
      </c>
      <c r="B1197" s="15"/>
      <c r="C1197" s="15">
        <f t="shared" si="18"/>
        <v>69397.710000000006</v>
      </c>
      <c r="D1197" s="15">
        <v>69397.710000000006</v>
      </c>
    </row>
    <row r="1198" spans="1:4" s="21" customFormat="1" x14ac:dyDescent="0.2">
      <c r="A1198" s="7" t="s">
        <v>1771</v>
      </c>
      <c r="B1198" s="15"/>
      <c r="C1198" s="15">
        <f t="shared" si="18"/>
        <v>120998.15</v>
      </c>
      <c r="D1198" s="15">
        <v>120998.15</v>
      </c>
    </row>
    <row r="1199" spans="1:4" s="21" customFormat="1" x14ac:dyDescent="0.2">
      <c r="A1199" s="7" t="s">
        <v>1772</v>
      </c>
      <c r="B1199" s="15"/>
      <c r="C1199" s="15">
        <f t="shared" si="18"/>
        <v>67167.95</v>
      </c>
      <c r="D1199" s="15">
        <v>67167.95</v>
      </c>
    </row>
    <row r="1200" spans="1:4" s="21" customFormat="1" x14ac:dyDescent="0.2">
      <c r="A1200" s="7" t="s">
        <v>1773</v>
      </c>
      <c r="B1200" s="15"/>
      <c r="C1200" s="15">
        <f t="shared" si="18"/>
        <v>1812651.64</v>
      </c>
      <c r="D1200" s="15">
        <v>1812651.64</v>
      </c>
    </row>
    <row r="1201" spans="1:4" s="21" customFormat="1" x14ac:dyDescent="0.2">
      <c r="A1201" s="7" t="s">
        <v>1774</v>
      </c>
      <c r="B1201" s="15"/>
      <c r="C1201" s="15">
        <f t="shared" si="18"/>
        <v>15319.9</v>
      </c>
      <c r="D1201" s="15">
        <v>15319.9</v>
      </c>
    </row>
    <row r="1202" spans="1:4" s="21" customFormat="1" x14ac:dyDescent="0.2">
      <c r="A1202" s="7" t="s">
        <v>1775</v>
      </c>
      <c r="B1202" s="15"/>
      <c r="C1202" s="15">
        <f t="shared" si="18"/>
        <v>295198.90999999997</v>
      </c>
      <c r="D1202" s="15">
        <v>295198.90999999997</v>
      </c>
    </row>
    <row r="1203" spans="1:4" s="21" customFormat="1" x14ac:dyDescent="0.2">
      <c r="A1203" s="7" t="s">
        <v>1776</v>
      </c>
      <c r="B1203" s="15"/>
      <c r="C1203" s="15">
        <f t="shared" si="18"/>
        <v>915049.48</v>
      </c>
      <c r="D1203" s="15">
        <v>915049.48</v>
      </c>
    </row>
    <row r="1204" spans="1:4" s="21" customFormat="1" x14ac:dyDescent="0.2">
      <c r="A1204" s="7" t="s">
        <v>1777</v>
      </c>
      <c r="B1204" s="15"/>
      <c r="C1204" s="15">
        <f t="shared" si="18"/>
        <v>688344.31</v>
      </c>
      <c r="D1204" s="15">
        <v>688344.31</v>
      </c>
    </row>
    <row r="1205" spans="1:4" s="21" customFormat="1" x14ac:dyDescent="0.2">
      <c r="A1205" s="7" t="s">
        <v>1778</v>
      </c>
      <c r="B1205" s="15">
        <v>536973.73</v>
      </c>
      <c r="C1205" s="15">
        <f t="shared" si="18"/>
        <v>536004.83000000007</v>
      </c>
      <c r="D1205" s="15">
        <v>1072978.56</v>
      </c>
    </row>
    <row r="1206" spans="1:4" s="21" customFormat="1" x14ac:dyDescent="0.2">
      <c r="A1206" s="7" t="s">
        <v>1779</v>
      </c>
      <c r="B1206" s="15"/>
      <c r="C1206" s="15">
        <f t="shared" si="18"/>
        <v>152558.54999999999</v>
      </c>
      <c r="D1206" s="15">
        <v>152558.54999999999</v>
      </c>
    </row>
    <row r="1207" spans="1:4" s="21" customFormat="1" x14ac:dyDescent="0.2">
      <c r="A1207" s="7" t="s">
        <v>1780</v>
      </c>
      <c r="B1207" s="15"/>
      <c r="C1207" s="15">
        <f t="shared" si="18"/>
        <v>314736.13</v>
      </c>
      <c r="D1207" s="15">
        <v>314736.13</v>
      </c>
    </row>
    <row r="1208" spans="1:4" s="21" customFormat="1" x14ac:dyDescent="0.2">
      <c r="A1208" s="7" t="s">
        <v>1781</v>
      </c>
      <c r="B1208" s="15"/>
      <c r="C1208" s="15">
        <f t="shared" si="18"/>
        <v>641911.57999999996</v>
      </c>
      <c r="D1208" s="15">
        <v>641911.57999999996</v>
      </c>
    </row>
    <row r="1209" spans="1:4" s="21" customFormat="1" x14ac:dyDescent="0.2">
      <c r="A1209" s="7" t="s">
        <v>1782</v>
      </c>
      <c r="B1209" s="15"/>
      <c r="C1209" s="15">
        <f t="shared" si="18"/>
        <v>128745.84</v>
      </c>
      <c r="D1209" s="15">
        <v>128745.84</v>
      </c>
    </row>
    <row r="1210" spans="1:4" s="21" customFormat="1" x14ac:dyDescent="0.2">
      <c r="A1210" s="7" t="s">
        <v>1783</v>
      </c>
      <c r="B1210" s="15"/>
      <c r="C1210" s="15">
        <f t="shared" si="18"/>
        <v>8435.4500000000007</v>
      </c>
      <c r="D1210" s="15">
        <v>8435.4500000000007</v>
      </c>
    </row>
    <row r="1211" spans="1:4" s="21" customFormat="1" x14ac:dyDescent="0.2">
      <c r="A1211" s="7" t="s">
        <v>1784</v>
      </c>
      <c r="B1211" s="15"/>
      <c r="C1211" s="15">
        <f t="shared" si="18"/>
        <v>10275.120000000001</v>
      </c>
      <c r="D1211" s="15">
        <v>10275.120000000001</v>
      </c>
    </row>
    <row r="1212" spans="1:4" s="21" customFormat="1" x14ac:dyDescent="0.2">
      <c r="A1212" s="7" t="s">
        <v>665</v>
      </c>
      <c r="B1212" s="15">
        <v>65841.960000000006</v>
      </c>
      <c r="C1212" s="15">
        <f t="shared" si="18"/>
        <v>0</v>
      </c>
      <c r="D1212" s="15">
        <v>65841.960000000006</v>
      </c>
    </row>
    <row r="1213" spans="1:4" s="21" customFormat="1" x14ac:dyDescent="0.2">
      <c r="A1213" s="7" t="s">
        <v>1785</v>
      </c>
      <c r="B1213" s="15">
        <v>40103.980000000003</v>
      </c>
      <c r="C1213" s="15">
        <f t="shared" si="18"/>
        <v>58827.49</v>
      </c>
      <c r="D1213" s="15">
        <v>98931.47</v>
      </c>
    </row>
    <row r="1214" spans="1:4" s="21" customFormat="1" x14ac:dyDescent="0.2">
      <c r="A1214" s="7" t="s">
        <v>1786</v>
      </c>
      <c r="B1214" s="15">
        <v>0</v>
      </c>
      <c r="C1214" s="15">
        <f t="shared" si="18"/>
        <v>0</v>
      </c>
      <c r="D1214" s="15">
        <v>0</v>
      </c>
    </row>
    <row r="1215" spans="1:4" s="21" customFormat="1" x14ac:dyDescent="0.2">
      <c r="A1215" s="7" t="s">
        <v>1787</v>
      </c>
      <c r="B1215" s="15">
        <v>11479.61</v>
      </c>
      <c r="C1215" s="15">
        <f t="shared" si="18"/>
        <v>0</v>
      </c>
      <c r="D1215" s="15">
        <v>11479.61</v>
      </c>
    </row>
    <row r="1216" spans="1:4" s="21" customFormat="1" x14ac:dyDescent="0.2">
      <c r="A1216" s="7" t="s">
        <v>1788</v>
      </c>
      <c r="B1216" s="15">
        <v>259835.72</v>
      </c>
      <c r="C1216" s="15">
        <f t="shared" si="18"/>
        <v>-7025.8600000000151</v>
      </c>
      <c r="D1216" s="15">
        <v>252809.86</v>
      </c>
    </row>
    <row r="1217" spans="1:4" s="21" customFormat="1" x14ac:dyDescent="0.2">
      <c r="A1217" s="7" t="s">
        <v>154</v>
      </c>
      <c r="B1217" s="15">
        <v>667652.98</v>
      </c>
      <c r="C1217" s="15">
        <f t="shared" si="18"/>
        <v>0</v>
      </c>
      <c r="D1217" s="15">
        <v>667652.98</v>
      </c>
    </row>
    <row r="1218" spans="1:4" s="21" customFormat="1" x14ac:dyDescent="0.2">
      <c r="A1218" s="7" t="s">
        <v>1789</v>
      </c>
      <c r="B1218" s="15">
        <v>105224.27</v>
      </c>
      <c r="C1218" s="15">
        <f t="shared" si="18"/>
        <v>104590.62000000001</v>
      </c>
      <c r="D1218" s="15">
        <v>209814.89</v>
      </c>
    </row>
    <row r="1219" spans="1:4" s="21" customFormat="1" x14ac:dyDescent="0.2">
      <c r="A1219" s="7" t="s">
        <v>1790</v>
      </c>
      <c r="B1219" s="15"/>
      <c r="C1219" s="15">
        <f t="shared" si="18"/>
        <v>1409.47</v>
      </c>
      <c r="D1219" s="15">
        <v>1409.47</v>
      </c>
    </row>
    <row r="1220" spans="1:4" s="21" customFormat="1" x14ac:dyDescent="0.2">
      <c r="A1220" s="7" t="s">
        <v>1791</v>
      </c>
      <c r="B1220" s="15">
        <v>58573.78</v>
      </c>
      <c r="C1220" s="15">
        <f t="shared" si="18"/>
        <v>627824.72</v>
      </c>
      <c r="D1220" s="15">
        <v>686398.5</v>
      </c>
    </row>
    <row r="1221" spans="1:4" s="21" customFormat="1" x14ac:dyDescent="0.2">
      <c r="A1221" s="7" t="s">
        <v>1792</v>
      </c>
      <c r="B1221" s="15"/>
      <c r="C1221" s="15">
        <f t="shared" si="18"/>
        <v>-33.68</v>
      </c>
      <c r="D1221" s="15">
        <v>-33.68</v>
      </c>
    </row>
    <row r="1222" spans="1:4" s="21" customFormat="1" x14ac:dyDescent="0.2">
      <c r="A1222" s="7" t="s">
        <v>1793</v>
      </c>
      <c r="B1222" s="15"/>
      <c r="C1222" s="15">
        <f t="shared" si="18"/>
        <v>57031.96</v>
      </c>
      <c r="D1222" s="15">
        <v>57031.96</v>
      </c>
    </row>
    <row r="1223" spans="1:4" s="21" customFormat="1" x14ac:dyDescent="0.2">
      <c r="A1223" s="7" t="s">
        <v>1794</v>
      </c>
      <c r="B1223" s="15"/>
      <c r="C1223" s="15">
        <f t="shared" si="18"/>
        <v>247378.35</v>
      </c>
      <c r="D1223" s="15">
        <v>247378.35</v>
      </c>
    </row>
    <row r="1224" spans="1:4" s="21" customFormat="1" x14ac:dyDescent="0.2">
      <c r="A1224" s="7" t="s">
        <v>1795</v>
      </c>
      <c r="B1224" s="15">
        <v>486263.25</v>
      </c>
      <c r="C1224" s="15">
        <f t="shared" si="18"/>
        <v>68765.359999999986</v>
      </c>
      <c r="D1224" s="15">
        <v>555028.61</v>
      </c>
    </row>
    <row r="1225" spans="1:4" s="21" customFormat="1" x14ac:dyDescent="0.2">
      <c r="A1225" s="7" t="s">
        <v>1796</v>
      </c>
      <c r="B1225" s="15"/>
      <c r="C1225" s="15">
        <f t="shared" si="18"/>
        <v>0</v>
      </c>
      <c r="D1225" s="15">
        <v>0</v>
      </c>
    </row>
    <row r="1226" spans="1:4" s="21" customFormat="1" x14ac:dyDescent="0.2">
      <c r="A1226" s="7" t="s">
        <v>155</v>
      </c>
      <c r="B1226" s="15">
        <v>1355910.23</v>
      </c>
      <c r="C1226" s="15">
        <f t="shared" si="18"/>
        <v>0</v>
      </c>
      <c r="D1226" s="15">
        <v>1355910.23</v>
      </c>
    </row>
    <row r="1227" spans="1:4" s="21" customFormat="1" x14ac:dyDescent="0.2">
      <c r="A1227" s="7" t="s">
        <v>1797</v>
      </c>
      <c r="B1227" s="15">
        <v>4131.41</v>
      </c>
      <c r="C1227" s="15">
        <f t="shared" ref="C1227:C1290" si="19">D1227-B1227</f>
        <v>0</v>
      </c>
      <c r="D1227" s="15">
        <v>4131.41</v>
      </c>
    </row>
    <row r="1228" spans="1:4" s="21" customFormat="1" x14ac:dyDescent="0.2">
      <c r="A1228" s="7" t="s">
        <v>1798</v>
      </c>
      <c r="B1228" s="15"/>
      <c r="C1228" s="15">
        <f t="shared" si="19"/>
        <v>5000</v>
      </c>
      <c r="D1228" s="15">
        <v>5000</v>
      </c>
    </row>
    <row r="1229" spans="1:4" s="21" customFormat="1" x14ac:dyDescent="0.2">
      <c r="A1229" s="7" t="s">
        <v>1799</v>
      </c>
      <c r="B1229" s="15">
        <v>77284.509999999995</v>
      </c>
      <c r="C1229" s="15">
        <f t="shared" si="19"/>
        <v>1410.7200000000012</v>
      </c>
      <c r="D1229" s="15">
        <v>78695.23</v>
      </c>
    </row>
    <row r="1230" spans="1:4" s="21" customFormat="1" x14ac:dyDescent="0.2">
      <c r="A1230" s="7" t="s">
        <v>1800</v>
      </c>
      <c r="B1230" s="15"/>
      <c r="C1230" s="15">
        <f t="shared" si="19"/>
        <v>137549.57999999999</v>
      </c>
      <c r="D1230" s="15">
        <v>137549.57999999999</v>
      </c>
    </row>
    <row r="1231" spans="1:4" s="21" customFormat="1" x14ac:dyDescent="0.2">
      <c r="A1231" s="7" t="s">
        <v>1801</v>
      </c>
      <c r="B1231" s="15"/>
      <c r="C1231" s="15">
        <f t="shared" si="19"/>
        <v>15831.92</v>
      </c>
      <c r="D1231" s="15">
        <v>15831.92</v>
      </c>
    </row>
    <row r="1232" spans="1:4" s="21" customFormat="1" x14ac:dyDescent="0.2">
      <c r="A1232" s="7" t="s">
        <v>156</v>
      </c>
      <c r="B1232" s="15">
        <v>653058.98</v>
      </c>
      <c r="C1232" s="15">
        <f t="shared" si="19"/>
        <v>0</v>
      </c>
      <c r="D1232" s="15">
        <v>653058.98</v>
      </c>
    </row>
    <row r="1233" spans="1:4" s="21" customFormat="1" x14ac:dyDescent="0.2">
      <c r="A1233" s="7" t="s">
        <v>1802</v>
      </c>
      <c r="B1233" s="15"/>
      <c r="C1233" s="15">
        <f t="shared" si="19"/>
        <v>315075.40000000002</v>
      </c>
      <c r="D1233" s="15">
        <v>315075.40000000002</v>
      </c>
    </row>
    <row r="1234" spans="1:4" s="21" customFormat="1" x14ac:dyDescent="0.2">
      <c r="A1234" s="7" t="s">
        <v>1803</v>
      </c>
      <c r="B1234" s="15">
        <v>7474.59</v>
      </c>
      <c r="C1234" s="15">
        <f t="shared" si="19"/>
        <v>0</v>
      </c>
      <c r="D1234" s="15">
        <v>7474.59</v>
      </c>
    </row>
    <row r="1235" spans="1:4" s="21" customFormat="1" x14ac:dyDescent="0.2">
      <c r="A1235" s="7" t="s">
        <v>1804</v>
      </c>
      <c r="B1235" s="15">
        <v>5494.41</v>
      </c>
      <c r="C1235" s="15">
        <f t="shared" si="19"/>
        <v>0</v>
      </c>
      <c r="D1235" s="15">
        <v>5494.41</v>
      </c>
    </row>
    <row r="1236" spans="1:4" s="21" customFormat="1" x14ac:dyDescent="0.2">
      <c r="A1236" s="7" t="s">
        <v>666</v>
      </c>
      <c r="B1236" s="15">
        <v>747.95</v>
      </c>
      <c r="C1236" s="15">
        <f t="shared" si="19"/>
        <v>0</v>
      </c>
      <c r="D1236" s="15">
        <v>747.95</v>
      </c>
    </row>
    <row r="1237" spans="1:4" s="21" customFormat="1" x14ac:dyDescent="0.2">
      <c r="A1237" s="7" t="s">
        <v>1805</v>
      </c>
      <c r="B1237" s="15">
        <v>40086.06</v>
      </c>
      <c r="C1237" s="15">
        <f t="shared" si="19"/>
        <v>22848.200000000004</v>
      </c>
      <c r="D1237" s="15">
        <v>62934.26</v>
      </c>
    </row>
    <row r="1238" spans="1:4" s="21" customFormat="1" x14ac:dyDescent="0.2">
      <c r="A1238" s="7" t="s">
        <v>1806</v>
      </c>
      <c r="B1238" s="15">
        <v>3111.68</v>
      </c>
      <c r="C1238" s="15">
        <f t="shared" si="19"/>
        <v>0</v>
      </c>
      <c r="D1238" s="15">
        <v>3111.68</v>
      </c>
    </row>
    <row r="1239" spans="1:4" s="21" customFormat="1" x14ac:dyDescent="0.2">
      <c r="A1239" s="7" t="s">
        <v>1807</v>
      </c>
      <c r="B1239" s="15"/>
      <c r="C1239" s="15">
        <f t="shared" si="19"/>
        <v>178921.4</v>
      </c>
      <c r="D1239" s="15">
        <v>178921.4</v>
      </c>
    </row>
    <row r="1240" spans="1:4" s="21" customFormat="1" x14ac:dyDescent="0.2">
      <c r="A1240" s="7" t="s">
        <v>1808</v>
      </c>
      <c r="B1240" s="15">
        <v>14012.54</v>
      </c>
      <c r="C1240" s="15">
        <f t="shared" si="19"/>
        <v>13965.5</v>
      </c>
      <c r="D1240" s="15">
        <v>27978.04</v>
      </c>
    </row>
    <row r="1241" spans="1:4" s="21" customFormat="1" x14ac:dyDescent="0.2">
      <c r="A1241" s="7" t="s">
        <v>1809</v>
      </c>
      <c r="B1241" s="15"/>
      <c r="C1241" s="15">
        <f t="shared" si="19"/>
        <v>75</v>
      </c>
      <c r="D1241" s="15">
        <v>75</v>
      </c>
    </row>
    <row r="1242" spans="1:4" s="21" customFormat="1" x14ac:dyDescent="0.2">
      <c r="A1242" s="7" t="s">
        <v>1810</v>
      </c>
      <c r="B1242" s="15"/>
      <c r="C1242" s="15">
        <f t="shared" si="19"/>
        <v>1782837.79</v>
      </c>
      <c r="D1242" s="15">
        <v>1782837.79</v>
      </c>
    </row>
    <row r="1243" spans="1:4" s="21" customFormat="1" x14ac:dyDescent="0.2">
      <c r="A1243" s="7" t="s">
        <v>1811</v>
      </c>
      <c r="B1243" s="15">
        <v>25.28</v>
      </c>
      <c r="C1243" s="15">
        <f t="shared" si="19"/>
        <v>0</v>
      </c>
      <c r="D1243" s="15">
        <v>25.28</v>
      </c>
    </row>
    <row r="1244" spans="1:4" s="21" customFormat="1" x14ac:dyDescent="0.2">
      <c r="A1244" s="7" t="s">
        <v>1812</v>
      </c>
      <c r="B1244" s="15"/>
      <c r="C1244" s="15">
        <f t="shared" si="19"/>
        <v>14957.41</v>
      </c>
      <c r="D1244" s="15">
        <v>14957.41</v>
      </c>
    </row>
    <row r="1245" spans="1:4" s="21" customFormat="1" x14ac:dyDescent="0.2">
      <c r="A1245" s="7" t="s">
        <v>1813</v>
      </c>
      <c r="B1245" s="15"/>
      <c r="C1245" s="15">
        <f t="shared" si="19"/>
        <v>15900.38</v>
      </c>
      <c r="D1245" s="15">
        <v>15900.38</v>
      </c>
    </row>
    <row r="1246" spans="1:4" s="21" customFormat="1" x14ac:dyDescent="0.2">
      <c r="A1246" s="7" t="s">
        <v>1814</v>
      </c>
      <c r="B1246" s="15">
        <v>188190.01</v>
      </c>
      <c r="C1246" s="15">
        <f t="shared" si="19"/>
        <v>0</v>
      </c>
      <c r="D1246" s="15">
        <v>188190.01</v>
      </c>
    </row>
    <row r="1247" spans="1:4" s="21" customFormat="1" x14ac:dyDescent="0.2">
      <c r="A1247" s="7" t="s">
        <v>1815</v>
      </c>
      <c r="B1247" s="15">
        <v>34744.53</v>
      </c>
      <c r="C1247" s="15">
        <f t="shared" si="19"/>
        <v>1438798.42</v>
      </c>
      <c r="D1247" s="15">
        <v>1473542.95</v>
      </c>
    </row>
    <row r="1248" spans="1:4" s="21" customFormat="1" x14ac:dyDescent="0.2">
      <c r="A1248" s="7" t="s">
        <v>1816</v>
      </c>
      <c r="B1248" s="15"/>
      <c r="C1248" s="15">
        <f t="shared" si="19"/>
        <v>236762.18</v>
      </c>
      <c r="D1248" s="15">
        <v>236762.18</v>
      </c>
    </row>
    <row r="1249" spans="1:4" s="21" customFormat="1" x14ac:dyDescent="0.2">
      <c r="A1249" s="7" t="s">
        <v>1817</v>
      </c>
      <c r="B1249" s="15">
        <v>63968.54</v>
      </c>
      <c r="C1249" s="15">
        <f t="shared" si="19"/>
        <v>515259.51000000007</v>
      </c>
      <c r="D1249" s="15">
        <v>579228.05000000005</v>
      </c>
    </row>
    <row r="1250" spans="1:4" s="21" customFormat="1" x14ac:dyDescent="0.2">
      <c r="A1250" s="7" t="s">
        <v>1818</v>
      </c>
      <c r="B1250" s="15">
        <v>21331.35</v>
      </c>
      <c r="C1250" s="15">
        <f t="shared" si="19"/>
        <v>0</v>
      </c>
      <c r="D1250" s="15">
        <v>21331.35</v>
      </c>
    </row>
    <row r="1251" spans="1:4" s="21" customFormat="1" x14ac:dyDescent="0.2">
      <c r="A1251" s="7" t="s">
        <v>157</v>
      </c>
      <c r="B1251" s="15">
        <v>846856.33</v>
      </c>
      <c r="C1251" s="15">
        <f t="shared" si="19"/>
        <v>0</v>
      </c>
      <c r="D1251" s="15">
        <v>846856.33</v>
      </c>
    </row>
    <row r="1252" spans="1:4" s="21" customFormat="1" x14ac:dyDescent="0.2">
      <c r="A1252" s="7" t="s">
        <v>158</v>
      </c>
      <c r="B1252" s="15">
        <v>594472.9</v>
      </c>
      <c r="C1252" s="15">
        <f t="shared" si="19"/>
        <v>0</v>
      </c>
      <c r="D1252" s="15">
        <v>594472.9</v>
      </c>
    </row>
    <row r="1253" spans="1:4" s="21" customFormat="1" x14ac:dyDescent="0.2">
      <c r="A1253" s="7" t="s">
        <v>1819</v>
      </c>
      <c r="B1253" s="15"/>
      <c r="C1253" s="15">
        <f t="shared" si="19"/>
        <v>147973.63</v>
      </c>
      <c r="D1253" s="15">
        <v>147973.63</v>
      </c>
    </row>
    <row r="1254" spans="1:4" s="21" customFormat="1" x14ac:dyDescent="0.2">
      <c r="A1254" s="7" t="s">
        <v>1820</v>
      </c>
      <c r="B1254" s="15">
        <v>37478.22</v>
      </c>
      <c r="C1254" s="15">
        <f t="shared" si="19"/>
        <v>246418.02</v>
      </c>
      <c r="D1254" s="15">
        <v>283896.24</v>
      </c>
    </row>
    <row r="1255" spans="1:4" s="21" customFormat="1" x14ac:dyDescent="0.2">
      <c r="A1255" s="7" t="s">
        <v>1821</v>
      </c>
      <c r="B1255" s="15">
        <v>69424.84</v>
      </c>
      <c r="C1255" s="15">
        <f t="shared" si="19"/>
        <v>0</v>
      </c>
      <c r="D1255" s="15">
        <v>69424.84</v>
      </c>
    </row>
    <row r="1256" spans="1:4" s="21" customFormat="1" x14ac:dyDescent="0.2">
      <c r="A1256" s="7" t="s">
        <v>1822</v>
      </c>
      <c r="B1256" s="15">
        <v>171125.42</v>
      </c>
      <c r="C1256" s="15">
        <f t="shared" si="19"/>
        <v>0</v>
      </c>
      <c r="D1256" s="15">
        <v>171125.42</v>
      </c>
    </row>
    <row r="1257" spans="1:4" s="21" customFormat="1" x14ac:dyDescent="0.2">
      <c r="A1257" s="7" t="s">
        <v>1823</v>
      </c>
      <c r="B1257" s="15"/>
      <c r="C1257" s="15">
        <f t="shared" si="19"/>
        <v>586684.01</v>
      </c>
      <c r="D1257" s="15">
        <v>586684.01</v>
      </c>
    </row>
    <row r="1258" spans="1:4" s="21" customFormat="1" x14ac:dyDescent="0.2">
      <c r="A1258" s="7" t="s">
        <v>1824</v>
      </c>
      <c r="B1258" s="15">
        <v>10616.58</v>
      </c>
      <c r="C1258" s="15">
        <f t="shared" si="19"/>
        <v>257967.61000000002</v>
      </c>
      <c r="D1258" s="15">
        <v>268584.19</v>
      </c>
    </row>
    <row r="1259" spans="1:4" s="21" customFormat="1" x14ac:dyDescent="0.2">
      <c r="A1259" s="7" t="s">
        <v>1825</v>
      </c>
      <c r="B1259" s="15"/>
      <c r="C1259" s="15">
        <f t="shared" si="19"/>
        <v>58662.82</v>
      </c>
      <c r="D1259" s="15">
        <v>58662.82</v>
      </c>
    </row>
    <row r="1260" spans="1:4" s="21" customFormat="1" x14ac:dyDescent="0.2">
      <c r="A1260" s="7" t="s">
        <v>1826</v>
      </c>
      <c r="B1260" s="15"/>
      <c r="C1260" s="15">
        <f t="shared" si="19"/>
        <v>94154.05</v>
      </c>
      <c r="D1260" s="15">
        <v>94154.05</v>
      </c>
    </row>
    <row r="1261" spans="1:4" s="21" customFormat="1" x14ac:dyDescent="0.2">
      <c r="A1261" s="7" t="s">
        <v>1827</v>
      </c>
      <c r="B1261" s="15">
        <v>0</v>
      </c>
      <c r="C1261" s="15">
        <f t="shared" si="19"/>
        <v>0</v>
      </c>
      <c r="D1261" s="15">
        <v>0</v>
      </c>
    </row>
    <row r="1262" spans="1:4" s="21" customFormat="1" x14ac:dyDescent="0.2">
      <c r="A1262" s="7" t="s">
        <v>1828</v>
      </c>
      <c r="B1262" s="15"/>
      <c r="C1262" s="15">
        <f t="shared" si="19"/>
        <v>-46.59</v>
      </c>
      <c r="D1262" s="15">
        <v>-46.59</v>
      </c>
    </row>
    <row r="1263" spans="1:4" s="21" customFormat="1" x14ac:dyDescent="0.2">
      <c r="A1263" s="7" t="s">
        <v>1829</v>
      </c>
      <c r="B1263" s="15"/>
      <c r="C1263" s="15">
        <f t="shared" si="19"/>
        <v>683435.33</v>
      </c>
      <c r="D1263" s="15">
        <v>683435.33</v>
      </c>
    </row>
    <row r="1264" spans="1:4" s="21" customFormat="1" x14ac:dyDescent="0.2">
      <c r="A1264" s="7" t="s">
        <v>1830</v>
      </c>
      <c r="B1264" s="15"/>
      <c r="C1264" s="15">
        <f t="shared" si="19"/>
        <v>0</v>
      </c>
      <c r="D1264" s="15">
        <v>0</v>
      </c>
    </row>
    <row r="1265" spans="1:4" s="21" customFormat="1" x14ac:dyDescent="0.2">
      <c r="A1265" s="7" t="s">
        <v>1831</v>
      </c>
      <c r="B1265" s="15"/>
      <c r="C1265" s="15">
        <f t="shared" si="19"/>
        <v>0</v>
      </c>
      <c r="D1265" s="15">
        <v>0</v>
      </c>
    </row>
    <row r="1266" spans="1:4" s="21" customFormat="1" x14ac:dyDescent="0.2">
      <c r="A1266" s="7" t="s">
        <v>1832</v>
      </c>
      <c r="B1266" s="15">
        <v>0.02</v>
      </c>
      <c r="C1266" s="15">
        <f t="shared" si="19"/>
        <v>0</v>
      </c>
      <c r="D1266" s="15">
        <v>0.02</v>
      </c>
    </row>
    <row r="1267" spans="1:4" s="21" customFormat="1" x14ac:dyDescent="0.2">
      <c r="A1267" s="7" t="s">
        <v>1833</v>
      </c>
      <c r="B1267" s="15">
        <v>0</v>
      </c>
      <c r="C1267" s="15">
        <f t="shared" si="19"/>
        <v>0</v>
      </c>
      <c r="D1267" s="15">
        <v>0</v>
      </c>
    </row>
    <row r="1268" spans="1:4" s="21" customFormat="1" x14ac:dyDescent="0.2">
      <c r="A1268" s="7" t="s">
        <v>1834</v>
      </c>
      <c r="B1268" s="15">
        <v>327087.3</v>
      </c>
      <c r="C1268" s="15">
        <f t="shared" si="19"/>
        <v>670603.51</v>
      </c>
      <c r="D1268" s="15">
        <v>997690.81</v>
      </c>
    </row>
    <row r="1269" spans="1:4" s="21" customFormat="1" x14ac:dyDescent="0.2">
      <c r="A1269" s="7" t="s">
        <v>1835</v>
      </c>
      <c r="B1269" s="15"/>
      <c r="C1269" s="15">
        <f t="shared" si="19"/>
        <v>443622.03</v>
      </c>
      <c r="D1269" s="15">
        <v>443622.03</v>
      </c>
    </row>
    <row r="1270" spans="1:4" s="21" customFormat="1" x14ac:dyDescent="0.2">
      <c r="A1270" s="7" t="s">
        <v>1836</v>
      </c>
      <c r="B1270" s="15"/>
      <c r="C1270" s="15">
        <f t="shared" si="19"/>
        <v>0</v>
      </c>
      <c r="D1270" s="15">
        <v>0</v>
      </c>
    </row>
    <row r="1271" spans="1:4" s="21" customFormat="1" x14ac:dyDescent="0.2">
      <c r="A1271" s="7" t="s">
        <v>1837</v>
      </c>
      <c r="B1271" s="15">
        <v>15098.74</v>
      </c>
      <c r="C1271" s="15">
        <f t="shared" si="19"/>
        <v>62997.530000000006</v>
      </c>
      <c r="D1271" s="15">
        <v>78096.27</v>
      </c>
    </row>
    <row r="1272" spans="1:4" s="21" customFormat="1" x14ac:dyDescent="0.2">
      <c r="A1272" s="7" t="s">
        <v>1838</v>
      </c>
      <c r="B1272" s="15"/>
      <c r="C1272" s="15">
        <f t="shared" si="19"/>
        <v>89762.43</v>
      </c>
      <c r="D1272" s="15">
        <v>89762.43</v>
      </c>
    </row>
    <row r="1273" spans="1:4" s="21" customFormat="1" x14ac:dyDescent="0.2">
      <c r="A1273" s="7" t="s">
        <v>1839</v>
      </c>
      <c r="B1273" s="15"/>
      <c r="C1273" s="15">
        <f t="shared" si="19"/>
        <v>527424.29</v>
      </c>
      <c r="D1273" s="15">
        <v>527424.29</v>
      </c>
    </row>
    <row r="1274" spans="1:4" s="21" customFormat="1" x14ac:dyDescent="0.2">
      <c r="A1274" s="7" t="s">
        <v>1840</v>
      </c>
      <c r="B1274" s="15"/>
      <c r="C1274" s="15">
        <f t="shared" si="19"/>
        <v>771631.47</v>
      </c>
      <c r="D1274" s="15">
        <v>771631.47</v>
      </c>
    </row>
    <row r="1275" spans="1:4" s="21" customFormat="1" x14ac:dyDescent="0.2">
      <c r="A1275" s="7" t="s">
        <v>1841</v>
      </c>
      <c r="B1275" s="15">
        <v>211318.53</v>
      </c>
      <c r="C1275" s="15">
        <f t="shared" si="19"/>
        <v>462422.90999999992</v>
      </c>
      <c r="D1275" s="15">
        <v>673741.44</v>
      </c>
    </row>
    <row r="1276" spans="1:4" s="21" customFormat="1" x14ac:dyDescent="0.2">
      <c r="A1276" s="7" t="s">
        <v>1842</v>
      </c>
      <c r="B1276" s="15"/>
      <c r="C1276" s="15">
        <f t="shared" si="19"/>
        <v>83040.25</v>
      </c>
      <c r="D1276" s="15">
        <v>83040.25</v>
      </c>
    </row>
    <row r="1277" spans="1:4" s="21" customFormat="1" x14ac:dyDescent="0.2">
      <c r="A1277" s="7" t="s">
        <v>1843</v>
      </c>
      <c r="B1277" s="15"/>
      <c r="C1277" s="15">
        <f t="shared" si="19"/>
        <v>346904.16</v>
      </c>
      <c r="D1277" s="15">
        <v>346904.16</v>
      </c>
    </row>
    <row r="1278" spans="1:4" s="21" customFormat="1" x14ac:dyDescent="0.2">
      <c r="A1278" s="7" t="s">
        <v>159</v>
      </c>
      <c r="B1278" s="15">
        <v>491955.66</v>
      </c>
      <c r="C1278" s="15">
        <f t="shared" si="19"/>
        <v>0</v>
      </c>
      <c r="D1278" s="15">
        <v>491955.66</v>
      </c>
    </row>
    <row r="1279" spans="1:4" s="21" customFormat="1" x14ac:dyDescent="0.2">
      <c r="A1279" s="7" t="s">
        <v>1844</v>
      </c>
      <c r="B1279" s="15"/>
      <c r="C1279" s="15">
        <f t="shared" si="19"/>
        <v>17284.77</v>
      </c>
      <c r="D1279" s="15">
        <v>17284.77</v>
      </c>
    </row>
    <row r="1280" spans="1:4" s="21" customFormat="1" x14ac:dyDescent="0.2">
      <c r="A1280" s="7" t="s">
        <v>160</v>
      </c>
      <c r="B1280" s="15">
        <v>322957.93</v>
      </c>
      <c r="C1280" s="15">
        <f t="shared" si="19"/>
        <v>0</v>
      </c>
      <c r="D1280" s="15">
        <v>322957.93</v>
      </c>
    </row>
    <row r="1281" spans="1:4" s="21" customFormat="1" x14ac:dyDescent="0.2">
      <c r="A1281" s="7" t="s">
        <v>161</v>
      </c>
      <c r="B1281" s="15">
        <v>880.72</v>
      </c>
      <c r="C1281" s="15">
        <f t="shared" si="19"/>
        <v>0</v>
      </c>
      <c r="D1281" s="15">
        <v>880.72</v>
      </c>
    </row>
    <row r="1282" spans="1:4" s="21" customFormat="1" x14ac:dyDescent="0.2">
      <c r="A1282" s="7" t="s">
        <v>668</v>
      </c>
      <c r="B1282" s="15">
        <v>717022.46</v>
      </c>
      <c r="C1282" s="15">
        <f t="shared" si="19"/>
        <v>0</v>
      </c>
      <c r="D1282" s="15">
        <v>717022.46</v>
      </c>
    </row>
    <row r="1283" spans="1:4" s="21" customFormat="1" x14ac:dyDescent="0.2">
      <c r="A1283" s="7" t="s">
        <v>1845</v>
      </c>
      <c r="B1283" s="15"/>
      <c r="C1283" s="15">
        <f t="shared" si="19"/>
        <v>1139409.82</v>
      </c>
      <c r="D1283" s="15">
        <v>1139409.82</v>
      </c>
    </row>
    <row r="1284" spans="1:4" s="21" customFormat="1" x14ac:dyDescent="0.2">
      <c r="A1284" s="7" t="s">
        <v>1846</v>
      </c>
      <c r="B1284" s="15">
        <v>1057420.6000000001</v>
      </c>
      <c r="C1284" s="15">
        <f t="shared" si="19"/>
        <v>472501.73</v>
      </c>
      <c r="D1284" s="15">
        <v>1529922.33</v>
      </c>
    </row>
    <row r="1285" spans="1:4" s="21" customFormat="1" x14ac:dyDescent="0.2">
      <c r="A1285" s="7" t="s">
        <v>1847</v>
      </c>
      <c r="B1285" s="15"/>
      <c r="C1285" s="15">
        <f t="shared" si="19"/>
        <v>0</v>
      </c>
      <c r="D1285" s="15">
        <v>0</v>
      </c>
    </row>
    <row r="1286" spans="1:4" s="21" customFormat="1" x14ac:dyDescent="0.2">
      <c r="A1286" s="7" t="s">
        <v>1848</v>
      </c>
      <c r="B1286" s="15">
        <v>1462195.06</v>
      </c>
      <c r="C1286" s="15">
        <f t="shared" si="19"/>
        <v>412966.61999999988</v>
      </c>
      <c r="D1286" s="15">
        <v>1875161.68</v>
      </c>
    </row>
    <row r="1287" spans="1:4" s="21" customFormat="1" x14ac:dyDescent="0.2">
      <c r="A1287" s="7" t="s">
        <v>1849</v>
      </c>
      <c r="B1287" s="15"/>
      <c r="C1287" s="15">
        <f t="shared" si="19"/>
        <v>1037290.56</v>
      </c>
      <c r="D1287" s="15">
        <v>1037290.56</v>
      </c>
    </row>
    <row r="1288" spans="1:4" s="21" customFormat="1" x14ac:dyDescent="0.2">
      <c r="A1288" s="7" t="s">
        <v>1850</v>
      </c>
      <c r="B1288" s="15">
        <v>176453.75</v>
      </c>
      <c r="C1288" s="15">
        <f t="shared" si="19"/>
        <v>105049.83000000002</v>
      </c>
      <c r="D1288" s="15">
        <v>281503.58</v>
      </c>
    </row>
    <row r="1289" spans="1:4" s="21" customFormat="1" x14ac:dyDescent="0.2">
      <c r="A1289" s="7" t="s">
        <v>162</v>
      </c>
      <c r="B1289" s="15">
        <v>0</v>
      </c>
      <c r="C1289" s="15">
        <f t="shared" si="19"/>
        <v>0</v>
      </c>
      <c r="D1289" s="15">
        <v>0</v>
      </c>
    </row>
    <row r="1290" spans="1:4" s="21" customFormat="1" x14ac:dyDescent="0.2">
      <c r="A1290" s="7" t="s">
        <v>1851</v>
      </c>
      <c r="B1290" s="15">
        <v>43220.35</v>
      </c>
      <c r="C1290" s="15">
        <f t="shared" si="19"/>
        <v>0</v>
      </c>
      <c r="D1290" s="15">
        <v>43220.35</v>
      </c>
    </row>
    <row r="1291" spans="1:4" s="21" customFormat="1" x14ac:dyDescent="0.2">
      <c r="A1291" s="7" t="s">
        <v>1852</v>
      </c>
      <c r="B1291" s="15"/>
      <c r="C1291" s="15">
        <f t="shared" ref="C1291:C1354" si="20">D1291-B1291</f>
        <v>0</v>
      </c>
      <c r="D1291" s="15">
        <v>0</v>
      </c>
    </row>
    <row r="1292" spans="1:4" s="21" customFormat="1" x14ac:dyDescent="0.2">
      <c r="A1292" s="7" t="s">
        <v>1853</v>
      </c>
      <c r="B1292" s="15"/>
      <c r="C1292" s="15">
        <f t="shared" si="20"/>
        <v>725911.09</v>
      </c>
      <c r="D1292" s="15">
        <v>725911.09</v>
      </c>
    </row>
    <row r="1293" spans="1:4" s="21" customFormat="1" x14ac:dyDescent="0.2">
      <c r="A1293" s="7" t="s">
        <v>1854</v>
      </c>
      <c r="B1293" s="15">
        <v>2699.55</v>
      </c>
      <c r="C1293" s="15">
        <f t="shared" si="20"/>
        <v>5308.0199999999995</v>
      </c>
      <c r="D1293" s="15">
        <v>8007.57</v>
      </c>
    </row>
    <row r="1294" spans="1:4" s="21" customFormat="1" x14ac:dyDescent="0.2">
      <c r="A1294" s="7" t="s">
        <v>1855</v>
      </c>
      <c r="B1294" s="15"/>
      <c r="C1294" s="15">
        <f t="shared" si="20"/>
        <v>80606.259999999995</v>
      </c>
      <c r="D1294" s="15">
        <v>80606.259999999995</v>
      </c>
    </row>
    <row r="1295" spans="1:4" s="21" customFormat="1" x14ac:dyDescent="0.2">
      <c r="A1295" s="7" t="s">
        <v>1856</v>
      </c>
      <c r="B1295" s="15">
        <v>274783.90000000002</v>
      </c>
      <c r="C1295" s="15">
        <f t="shared" si="20"/>
        <v>952431.23999999987</v>
      </c>
      <c r="D1295" s="15">
        <v>1227215.1399999999</v>
      </c>
    </row>
    <row r="1296" spans="1:4" s="21" customFormat="1" x14ac:dyDescent="0.2">
      <c r="A1296" s="7" t="s">
        <v>1857</v>
      </c>
      <c r="B1296" s="15"/>
      <c r="C1296" s="15">
        <f t="shared" si="20"/>
        <v>129368.57</v>
      </c>
      <c r="D1296" s="15">
        <v>129368.57</v>
      </c>
    </row>
    <row r="1297" spans="1:4" s="21" customFormat="1" x14ac:dyDescent="0.2">
      <c r="A1297" s="7" t="s">
        <v>1858</v>
      </c>
      <c r="B1297" s="15"/>
      <c r="C1297" s="15">
        <f t="shared" si="20"/>
        <v>156067.94</v>
      </c>
      <c r="D1297" s="15">
        <v>156067.94</v>
      </c>
    </row>
    <row r="1298" spans="1:4" s="21" customFormat="1" x14ac:dyDescent="0.2">
      <c r="A1298" s="7" t="s">
        <v>1859</v>
      </c>
      <c r="B1298" s="15">
        <v>0</v>
      </c>
      <c r="C1298" s="15">
        <f t="shared" si="20"/>
        <v>0</v>
      </c>
      <c r="D1298" s="15">
        <v>0</v>
      </c>
    </row>
    <row r="1299" spans="1:4" s="21" customFormat="1" x14ac:dyDescent="0.2">
      <c r="A1299" s="7" t="s">
        <v>1860</v>
      </c>
      <c r="B1299" s="15"/>
      <c r="C1299" s="15">
        <f t="shared" si="20"/>
        <v>44005.99</v>
      </c>
      <c r="D1299" s="15">
        <v>44005.99</v>
      </c>
    </row>
    <row r="1300" spans="1:4" s="21" customFormat="1" x14ac:dyDescent="0.2">
      <c r="A1300" s="7" t="s">
        <v>1861</v>
      </c>
      <c r="B1300" s="15"/>
      <c r="C1300" s="15">
        <f t="shared" si="20"/>
        <v>143028.71</v>
      </c>
      <c r="D1300" s="15">
        <v>143028.71</v>
      </c>
    </row>
    <row r="1301" spans="1:4" s="21" customFormat="1" x14ac:dyDescent="0.2">
      <c r="A1301" s="7" t="s">
        <v>1862</v>
      </c>
      <c r="B1301" s="15">
        <v>10571.71</v>
      </c>
      <c r="C1301" s="15">
        <f t="shared" si="20"/>
        <v>2642.2100000000009</v>
      </c>
      <c r="D1301" s="15">
        <v>13213.92</v>
      </c>
    </row>
    <row r="1302" spans="1:4" s="21" customFormat="1" x14ac:dyDescent="0.2">
      <c r="A1302" s="7" t="s">
        <v>1863</v>
      </c>
      <c r="B1302" s="15"/>
      <c r="C1302" s="15">
        <f t="shared" si="20"/>
        <v>417454.77</v>
      </c>
      <c r="D1302" s="15">
        <v>417454.77</v>
      </c>
    </row>
    <row r="1303" spans="1:4" s="21" customFormat="1" x14ac:dyDescent="0.2">
      <c r="A1303" s="7" t="s">
        <v>163</v>
      </c>
      <c r="B1303" s="15">
        <v>1683290.22</v>
      </c>
      <c r="C1303" s="15">
        <f t="shared" si="20"/>
        <v>0</v>
      </c>
      <c r="D1303" s="15">
        <v>1683290.22</v>
      </c>
    </row>
    <row r="1304" spans="1:4" s="21" customFormat="1" x14ac:dyDescent="0.2">
      <c r="A1304" s="7" t="s">
        <v>1864</v>
      </c>
      <c r="B1304" s="15">
        <v>5917.41</v>
      </c>
      <c r="C1304" s="15">
        <f t="shared" si="20"/>
        <v>0</v>
      </c>
      <c r="D1304" s="15">
        <v>5917.41</v>
      </c>
    </row>
    <row r="1305" spans="1:4" s="21" customFormat="1" x14ac:dyDescent="0.2">
      <c r="A1305" s="7" t="s">
        <v>1865</v>
      </c>
      <c r="B1305" s="15"/>
      <c r="C1305" s="15">
        <f t="shared" si="20"/>
        <v>232824.36</v>
      </c>
      <c r="D1305" s="15">
        <v>232824.36</v>
      </c>
    </row>
    <row r="1306" spans="1:4" s="21" customFormat="1" x14ac:dyDescent="0.2">
      <c r="A1306" s="7" t="s">
        <v>1866</v>
      </c>
      <c r="B1306" s="15">
        <v>14856.18</v>
      </c>
      <c r="C1306" s="15">
        <f t="shared" si="20"/>
        <v>0</v>
      </c>
      <c r="D1306" s="15">
        <v>14856.18</v>
      </c>
    </row>
    <row r="1307" spans="1:4" s="21" customFormat="1" x14ac:dyDescent="0.2">
      <c r="A1307" s="7" t="s">
        <v>1867</v>
      </c>
      <c r="B1307" s="15"/>
      <c r="C1307" s="15">
        <f t="shared" si="20"/>
        <v>933.17</v>
      </c>
      <c r="D1307" s="15">
        <v>933.17</v>
      </c>
    </row>
    <row r="1308" spans="1:4" s="21" customFormat="1" x14ac:dyDescent="0.2">
      <c r="A1308" s="7" t="s">
        <v>1868</v>
      </c>
      <c r="B1308" s="15"/>
      <c r="C1308" s="15">
        <f t="shared" si="20"/>
        <v>895621</v>
      </c>
      <c r="D1308" s="15">
        <v>895621</v>
      </c>
    </row>
    <row r="1309" spans="1:4" s="21" customFormat="1" x14ac:dyDescent="0.2">
      <c r="A1309" s="7" t="s">
        <v>1869</v>
      </c>
      <c r="B1309" s="15"/>
      <c r="C1309" s="15">
        <f t="shared" si="20"/>
        <v>367917.18</v>
      </c>
      <c r="D1309" s="15">
        <v>367917.18</v>
      </c>
    </row>
    <row r="1310" spans="1:4" s="21" customFormat="1" x14ac:dyDescent="0.2">
      <c r="A1310" s="7" t="s">
        <v>1870</v>
      </c>
      <c r="B1310" s="15">
        <v>45209.96</v>
      </c>
      <c r="C1310" s="15">
        <f t="shared" si="20"/>
        <v>135689.16</v>
      </c>
      <c r="D1310" s="15">
        <v>180899.12</v>
      </c>
    </row>
    <row r="1311" spans="1:4" s="21" customFormat="1" x14ac:dyDescent="0.2">
      <c r="A1311" s="7" t="s">
        <v>1871</v>
      </c>
      <c r="B1311" s="15"/>
      <c r="C1311" s="15">
        <f t="shared" si="20"/>
        <v>892374.23</v>
      </c>
      <c r="D1311" s="15">
        <v>892374.23</v>
      </c>
    </row>
    <row r="1312" spans="1:4" s="21" customFormat="1" x14ac:dyDescent="0.2">
      <c r="A1312" s="7" t="s">
        <v>1872</v>
      </c>
      <c r="B1312" s="15">
        <v>1116891.5</v>
      </c>
      <c r="C1312" s="15">
        <f t="shared" si="20"/>
        <v>319987.87999999989</v>
      </c>
      <c r="D1312" s="15">
        <v>1436879.38</v>
      </c>
    </row>
    <row r="1313" spans="1:4" s="21" customFormat="1" x14ac:dyDescent="0.2">
      <c r="A1313" s="7" t="s">
        <v>1873</v>
      </c>
      <c r="B1313" s="15">
        <v>4760.24</v>
      </c>
      <c r="C1313" s="15">
        <f t="shared" si="20"/>
        <v>2140034.5699999998</v>
      </c>
      <c r="D1313" s="15">
        <v>2144794.81</v>
      </c>
    </row>
    <row r="1314" spans="1:4" s="21" customFormat="1" x14ac:dyDescent="0.2">
      <c r="A1314" s="7" t="s">
        <v>1874</v>
      </c>
      <c r="B1314" s="15"/>
      <c r="C1314" s="15">
        <f t="shared" si="20"/>
        <v>122449.45</v>
      </c>
      <c r="D1314" s="15">
        <v>122449.45</v>
      </c>
    </row>
    <row r="1315" spans="1:4" s="21" customFormat="1" x14ac:dyDescent="0.2">
      <c r="A1315" s="7" t="s">
        <v>1875</v>
      </c>
      <c r="B1315" s="15"/>
      <c r="C1315" s="15">
        <f t="shared" si="20"/>
        <v>5484.35</v>
      </c>
      <c r="D1315" s="15">
        <v>5484.35</v>
      </c>
    </row>
    <row r="1316" spans="1:4" s="21" customFormat="1" x14ac:dyDescent="0.2">
      <c r="A1316" s="7" t="s">
        <v>1876</v>
      </c>
      <c r="B1316" s="15"/>
      <c r="C1316" s="15">
        <f t="shared" si="20"/>
        <v>17172.29</v>
      </c>
      <c r="D1316" s="15">
        <v>17172.29</v>
      </c>
    </row>
    <row r="1317" spans="1:4" s="21" customFormat="1" x14ac:dyDescent="0.2">
      <c r="A1317" s="7" t="s">
        <v>164</v>
      </c>
      <c r="B1317" s="15">
        <v>564262.13</v>
      </c>
      <c r="C1317" s="15">
        <f t="shared" si="20"/>
        <v>0</v>
      </c>
      <c r="D1317" s="15">
        <v>564262.13</v>
      </c>
    </row>
    <row r="1318" spans="1:4" s="21" customFormat="1" x14ac:dyDescent="0.2">
      <c r="A1318" s="7" t="s">
        <v>1877</v>
      </c>
      <c r="B1318" s="15"/>
      <c r="C1318" s="15">
        <f t="shared" si="20"/>
        <v>539924.53</v>
      </c>
      <c r="D1318" s="15">
        <v>539924.53</v>
      </c>
    </row>
    <row r="1319" spans="1:4" s="21" customFormat="1" x14ac:dyDescent="0.2">
      <c r="A1319" s="7" t="s">
        <v>1878</v>
      </c>
      <c r="B1319" s="15">
        <v>56871.51</v>
      </c>
      <c r="C1319" s="15">
        <f t="shared" si="20"/>
        <v>0</v>
      </c>
      <c r="D1319" s="15">
        <v>56871.51</v>
      </c>
    </row>
    <row r="1320" spans="1:4" s="21" customFormat="1" x14ac:dyDescent="0.2">
      <c r="A1320" s="7" t="s">
        <v>1879</v>
      </c>
      <c r="B1320" s="15"/>
      <c r="C1320" s="15">
        <f t="shared" si="20"/>
        <v>0</v>
      </c>
      <c r="D1320" s="15">
        <v>0</v>
      </c>
    </row>
    <row r="1321" spans="1:4" s="21" customFormat="1" x14ac:dyDescent="0.2">
      <c r="A1321" s="7" t="s">
        <v>1880</v>
      </c>
      <c r="B1321" s="15">
        <v>10.66</v>
      </c>
      <c r="C1321" s="15">
        <f t="shared" si="20"/>
        <v>0</v>
      </c>
      <c r="D1321" s="15">
        <v>10.66</v>
      </c>
    </row>
    <row r="1322" spans="1:4" s="21" customFormat="1" x14ac:dyDescent="0.2">
      <c r="A1322" s="7" t="s">
        <v>1881</v>
      </c>
      <c r="B1322" s="15"/>
      <c r="C1322" s="15">
        <f t="shared" si="20"/>
        <v>210355.69</v>
      </c>
      <c r="D1322" s="15">
        <v>210355.69</v>
      </c>
    </row>
    <row r="1323" spans="1:4" s="21" customFormat="1" x14ac:dyDescent="0.2">
      <c r="A1323" s="7" t="s">
        <v>1882</v>
      </c>
      <c r="B1323" s="15">
        <v>175526.23</v>
      </c>
      <c r="C1323" s="15">
        <f t="shared" si="20"/>
        <v>0</v>
      </c>
      <c r="D1323" s="15">
        <v>175526.23</v>
      </c>
    </row>
    <row r="1324" spans="1:4" s="21" customFormat="1" x14ac:dyDescent="0.2">
      <c r="A1324" s="7" t="s">
        <v>1883</v>
      </c>
      <c r="B1324" s="15"/>
      <c r="C1324" s="15">
        <f t="shared" si="20"/>
        <v>533663.05000000005</v>
      </c>
      <c r="D1324" s="15">
        <v>533663.05000000005</v>
      </c>
    </row>
    <row r="1325" spans="1:4" s="21" customFormat="1" x14ac:dyDescent="0.2">
      <c r="A1325" s="7" t="s">
        <v>1884</v>
      </c>
      <c r="B1325" s="15"/>
      <c r="C1325" s="15">
        <f t="shared" si="20"/>
        <v>34965.08</v>
      </c>
      <c r="D1325" s="15">
        <v>34965.08</v>
      </c>
    </row>
    <row r="1326" spans="1:4" s="21" customFormat="1" x14ac:dyDescent="0.2">
      <c r="A1326" s="7" t="s">
        <v>1885</v>
      </c>
      <c r="B1326" s="15">
        <v>1558.35</v>
      </c>
      <c r="C1326" s="15">
        <f t="shared" si="20"/>
        <v>0</v>
      </c>
      <c r="D1326" s="15">
        <v>1558.35</v>
      </c>
    </row>
    <row r="1327" spans="1:4" s="21" customFormat="1" x14ac:dyDescent="0.2">
      <c r="A1327" s="7" t="s">
        <v>165</v>
      </c>
      <c r="B1327" s="15">
        <v>137949.54999999999</v>
      </c>
      <c r="C1327" s="15">
        <f t="shared" si="20"/>
        <v>0</v>
      </c>
      <c r="D1327" s="15">
        <v>137949.54999999999</v>
      </c>
    </row>
    <row r="1328" spans="1:4" s="21" customFormat="1" x14ac:dyDescent="0.2">
      <c r="A1328" s="7" t="s">
        <v>1886</v>
      </c>
      <c r="B1328" s="15"/>
      <c r="C1328" s="15">
        <f t="shared" si="20"/>
        <v>1379095</v>
      </c>
      <c r="D1328" s="15">
        <v>1379095</v>
      </c>
    </row>
    <row r="1329" spans="1:4" s="21" customFormat="1" x14ac:dyDescent="0.2">
      <c r="A1329" s="7" t="s">
        <v>1887</v>
      </c>
      <c r="B1329" s="15"/>
      <c r="C1329" s="15">
        <f t="shared" si="20"/>
        <v>63286.73</v>
      </c>
      <c r="D1329" s="15">
        <v>63286.73</v>
      </c>
    </row>
    <row r="1330" spans="1:4" s="21" customFormat="1" x14ac:dyDescent="0.2">
      <c r="A1330" s="7" t="s">
        <v>166</v>
      </c>
      <c r="B1330" s="15">
        <v>1427971.16</v>
      </c>
      <c r="C1330" s="15">
        <f t="shared" si="20"/>
        <v>0</v>
      </c>
      <c r="D1330" s="15">
        <v>1427971.16</v>
      </c>
    </row>
    <row r="1331" spans="1:4" s="21" customFormat="1" x14ac:dyDescent="0.2">
      <c r="A1331" s="7" t="s">
        <v>1888</v>
      </c>
      <c r="B1331" s="15">
        <v>9738.9699999999993</v>
      </c>
      <c r="C1331" s="15">
        <f t="shared" si="20"/>
        <v>259429.47</v>
      </c>
      <c r="D1331" s="15">
        <v>269168.44</v>
      </c>
    </row>
    <row r="1332" spans="1:4" s="21" customFormat="1" x14ac:dyDescent="0.2">
      <c r="A1332" s="7" t="s">
        <v>1889</v>
      </c>
      <c r="B1332" s="15"/>
      <c r="C1332" s="15">
        <f t="shared" si="20"/>
        <v>334827.36</v>
      </c>
      <c r="D1332" s="15">
        <v>334827.36</v>
      </c>
    </row>
    <row r="1333" spans="1:4" s="21" customFormat="1" x14ac:dyDescent="0.2">
      <c r="A1333" s="7" t="s">
        <v>1890</v>
      </c>
      <c r="B1333" s="15">
        <v>76832.95</v>
      </c>
      <c r="C1333" s="15">
        <f t="shared" si="20"/>
        <v>33774.180000000008</v>
      </c>
      <c r="D1333" s="15">
        <v>110607.13</v>
      </c>
    </row>
    <row r="1334" spans="1:4" s="21" customFormat="1" x14ac:dyDescent="0.2">
      <c r="A1334" s="7" t="s">
        <v>1891</v>
      </c>
      <c r="B1334" s="15">
        <v>2400</v>
      </c>
      <c r="C1334" s="15">
        <f t="shared" si="20"/>
        <v>0</v>
      </c>
      <c r="D1334" s="15">
        <v>2400</v>
      </c>
    </row>
    <row r="1335" spans="1:4" s="21" customFormat="1" x14ac:dyDescent="0.2">
      <c r="A1335" s="7" t="s">
        <v>1892</v>
      </c>
      <c r="B1335" s="15"/>
      <c r="C1335" s="15">
        <f t="shared" si="20"/>
        <v>0</v>
      </c>
      <c r="D1335" s="15">
        <v>0</v>
      </c>
    </row>
    <row r="1336" spans="1:4" s="21" customFormat="1" x14ac:dyDescent="0.2">
      <c r="A1336" s="7" t="s">
        <v>167</v>
      </c>
      <c r="B1336" s="15">
        <v>744390.28</v>
      </c>
      <c r="C1336" s="15">
        <f t="shared" si="20"/>
        <v>0</v>
      </c>
      <c r="D1336" s="15">
        <v>744390.28</v>
      </c>
    </row>
    <row r="1337" spans="1:4" s="21" customFormat="1" x14ac:dyDescent="0.2">
      <c r="A1337" s="7" t="s">
        <v>1893</v>
      </c>
      <c r="B1337" s="15"/>
      <c r="C1337" s="15">
        <f t="shared" si="20"/>
        <v>25912.63</v>
      </c>
      <c r="D1337" s="15">
        <v>25912.63</v>
      </c>
    </row>
    <row r="1338" spans="1:4" s="21" customFormat="1" x14ac:dyDescent="0.2">
      <c r="A1338" s="7" t="s">
        <v>1894</v>
      </c>
      <c r="B1338" s="15">
        <v>202144.04</v>
      </c>
      <c r="C1338" s="15">
        <f t="shared" si="20"/>
        <v>0</v>
      </c>
      <c r="D1338" s="15">
        <v>202144.04</v>
      </c>
    </row>
    <row r="1339" spans="1:4" s="21" customFormat="1" x14ac:dyDescent="0.2">
      <c r="A1339" s="7" t="s">
        <v>1895</v>
      </c>
      <c r="B1339" s="15">
        <v>7966.61</v>
      </c>
      <c r="C1339" s="15">
        <f t="shared" si="20"/>
        <v>0</v>
      </c>
      <c r="D1339" s="15">
        <v>7966.61</v>
      </c>
    </row>
    <row r="1340" spans="1:4" s="21" customFormat="1" x14ac:dyDescent="0.2">
      <c r="A1340" s="7" t="s">
        <v>1896</v>
      </c>
      <c r="B1340" s="15"/>
      <c r="C1340" s="15">
        <f t="shared" si="20"/>
        <v>45156.32</v>
      </c>
      <c r="D1340" s="15">
        <v>45156.32</v>
      </c>
    </row>
    <row r="1341" spans="1:4" s="21" customFormat="1" x14ac:dyDescent="0.2">
      <c r="A1341" s="7" t="s">
        <v>1897</v>
      </c>
      <c r="B1341" s="15"/>
      <c r="C1341" s="15">
        <f t="shared" si="20"/>
        <v>28116.5</v>
      </c>
      <c r="D1341" s="15">
        <v>28116.5</v>
      </c>
    </row>
    <row r="1342" spans="1:4" s="21" customFormat="1" x14ac:dyDescent="0.2">
      <c r="A1342" s="7" t="s">
        <v>1898</v>
      </c>
      <c r="B1342" s="15">
        <v>48638.81</v>
      </c>
      <c r="C1342" s="15">
        <f t="shared" si="20"/>
        <v>0</v>
      </c>
      <c r="D1342" s="15">
        <v>48638.81</v>
      </c>
    </row>
    <row r="1343" spans="1:4" s="21" customFormat="1" x14ac:dyDescent="0.2">
      <c r="A1343" s="7" t="s">
        <v>1899</v>
      </c>
      <c r="B1343" s="15">
        <v>206160.97</v>
      </c>
      <c r="C1343" s="15">
        <f t="shared" si="20"/>
        <v>25742.709999999992</v>
      </c>
      <c r="D1343" s="15">
        <v>231903.68</v>
      </c>
    </row>
    <row r="1344" spans="1:4" s="21" customFormat="1" x14ac:dyDescent="0.2">
      <c r="A1344" s="7" t="s">
        <v>1900</v>
      </c>
      <c r="B1344" s="15"/>
      <c r="C1344" s="15">
        <f t="shared" si="20"/>
        <v>129526.38</v>
      </c>
      <c r="D1344" s="15">
        <v>129526.38</v>
      </c>
    </row>
    <row r="1345" spans="1:4" s="21" customFormat="1" x14ac:dyDescent="0.2">
      <c r="A1345" s="7" t="s">
        <v>1901</v>
      </c>
      <c r="B1345" s="15">
        <v>0</v>
      </c>
      <c r="C1345" s="15">
        <f t="shared" si="20"/>
        <v>0</v>
      </c>
      <c r="D1345" s="15">
        <v>0</v>
      </c>
    </row>
    <row r="1346" spans="1:4" s="21" customFormat="1" x14ac:dyDescent="0.2">
      <c r="A1346" s="7" t="s">
        <v>168</v>
      </c>
      <c r="B1346" s="15">
        <v>3724931.32</v>
      </c>
      <c r="C1346" s="15">
        <f t="shared" si="20"/>
        <v>0</v>
      </c>
      <c r="D1346" s="15">
        <v>3724931.32</v>
      </c>
    </row>
    <row r="1347" spans="1:4" s="21" customFormat="1" x14ac:dyDescent="0.2">
      <c r="A1347" s="7" t="s">
        <v>1902</v>
      </c>
      <c r="B1347" s="15"/>
      <c r="C1347" s="15">
        <f t="shared" si="20"/>
        <v>373961.75</v>
      </c>
      <c r="D1347" s="15">
        <v>373961.75</v>
      </c>
    </row>
    <row r="1348" spans="1:4" s="21" customFormat="1" x14ac:dyDescent="0.2">
      <c r="A1348" s="7" t="s">
        <v>1903</v>
      </c>
      <c r="B1348" s="15">
        <v>366162.29</v>
      </c>
      <c r="C1348" s="15">
        <f t="shared" si="20"/>
        <v>1004031.94</v>
      </c>
      <c r="D1348" s="15">
        <v>1370194.23</v>
      </c>
    </row>
    <row r="1349" spans="1:4" s="21" customFormat="1" x14ac:dyDescent="0.2">
      <c r="A1349" s="7" t="s">
        <v>1904</v>
      </c>
      <c r="B1349" s="15"/>
      <c r="C1349" s="15">
        <f t="shared" si="20"/>
        <v>230015.12</v>
      </c>
      <c r="D1349" s="15">
        <v>230015.12</v>
      </c>
    </row>
    <row r="1350" spans="1:4" s="21" customFormat="1" x14ac:dyDescent="0.2">
      <c r="A1350" s="7" t="s">
        <v>1905</v>
      </c>
      <c r="B1350" s="15">
        <v>417072.32</v>
      </c>
      <c r="C1350" s="15">
        <f t="shared" si="20"/>
        <v>638764.75</v>
      </c>
      <c r="D1350" s="15">
        <v>1055837.07</v>
      </c>
    </row>
    <row r="1351" spans="1:4" s="21" customFormat="1" x14ac:dyDescent="0.2">
      <c r="A1351" s="7" t="s">
        <v>1906</v>
      </c>
      <c r="B1351" s="15"/>
      <c r="C1351" s="15">
        <f t="shared" si="20"/>
        <v>28551.19</v>
      </c>
      <c r="D1351" s="15">
        <v>28551.19</v>
      </c>
    </row>
    <row r="1352" spans="1:4" s="21" customFormat="1" x14ac:dyDescent="0.2">
      <c r="A1352" s="7" t="s">
        <v>1907</v>
      </c>
      <c r="B1352" s="15"/>
      <c r="C1352" s="15">
        <f t="shared" si="20"/>
        <v>37036.480000000003</v>
      </c>
      <c r="D1352" s="15">
        <v>37036.480000000003</v>
      </c>
    </row>
    <row r="1353" spans="1:4" s="21" customFormat="1" x14ac:dyDescent="0.2">
      <c r="A1353" s="7" t="s">
        <v>169</v>
      </c>
      <c r="B1353" s="15">
        <v>207719.4</v>
      </c>
      <c r="C1353" s="15">
        <f t="shared" si="20"/>
        <v>0</v>
      </c>
      <c r="D1353" s="15">
        <v>207719.4</v>
      </c>
    </row>
    <row r="1354" spans="1:4" s="21" customFormat="1" x14ac:dyDescent="0.2">
      <c r="A1354" s="7" t="s">
        <v>1908</v>
      </c>
      <c r="B1354" s="15"/>
      <c r="C1354" s="15">
        <f t="shared" si="20"/>
        <v>404515.4</v>
      </c>
      <c r="D1354" s="15">
        <v>404515.4</v>
      </c>
    </row>
    <row r="1355" spans="1:4" s="21" customFormat="1" x14ac:dyDescent="0.2">
      <c r="A1355" s="7" t="s">
        <v>1909</v>
      </c>
      <c r="B1355" s="15">
        <v>0</v>
      </c>
      <c r="C1355" s="15">
        <f t="shared" ref="C1355:C1418" si="21">D1355-B1355</f>
        <v>388640.13</v>
      </c>
      <c r="D1355" s="15">
        <v>388640.13</v>
      </c>
    </row>
    <row r="1356" spans="1:4" s="21" customFormat="1" x14ac:dyDescent="0.2">
      <c r="A1356" s="7" t="s">
        <v>1910</v>
      </c>
      <c r="B1356" s="15"/>
      <c r="C1356" s="15">
        <f t="shared" si="21"/>
        <v>1136657.22</v>
      </c>
      <c r="D1356" s="15">
        <v>1136657.22</v>
      </c>
    </row>
    <row r="1357" spans="1:4" s="21" customFormat="1" x14ac:dyDescent="0.2">
      <c r="A1357" s="7" t="s">
        <v>671</v>
      </c>
      <c r="B1357" s="15">
        <v>500274.72</v>
      </c>
      <c r="C1357" s="15">
        <f t="shared" si="21"/>
        <v>0</v>
      </c>
      <c r="D1357" s="15">
        <v>500274.72</v>
      </c>
    </row>
    <row r="1358" spans="1:4" s="21" customFormat="1" x14ac:dyDescent="0.2">
      <c r="A1358" s="7" t="s">
        <v>1911</v>
      </c>
      <c r="B1358" s="15"/>
      <c r="C1358" s="15">
        <f t="shared" si="21"/>
        <v>0</v>
      </c>
      <c r="D1358" s="15">
        <v>0</v>
      </c>
    </row>
    <row r="1359" spans="1:4" s="21" customFormat="1" x14ac:dyDescent="0.2">
      <c r="A1359" s="7" t="s">
        <v>1912</v>
      </c>
      <c r="B1359" s="15"/>
      <c r="C1359" s="15">
        <f t="shared" si="21"/>
        <v>17172.29</v>
      </c>
      <c r="D1359" s="15">
        <v>17172.29</v>
      </c>
    </row>
    <row r="1360" spans="1:4" s="21" customFormat="1" x14ac:dyDescent="0.2">
      <c r="A1360" s="7" t="s">
        <v>1913</v>
      </c>
      <c r="B1360" s="15"/>
      <c r="C1360" s="15">
        <f t="shared" si="21"/>
        <v>1406.5</v>
      </c>
      <c r="D1360" s="15">
        <v>1406.5</v>
      </c>
    </row>
    <row r="1361" spans="1:4" s="21" customFormat="1" x14ac:dyDescent="0.2">
      <c r="A1361" s="7" t="s">
        <v>1914</v>
      </c>
      <c r="B1361" s="15">
        <v>1122784.33</v>
      </c>
      <c r="C1361" s="15">
        <f t="shared" si="21"/>
        <v>1524116.1</v>
      </c>
      <c r="D1361" s="15">
        <v>2646900.4300000002</v>
      </c>
    </row>
    <row r="1362" spans="1:4" s="21" customFormat="1" x14ac:dyDescent="0.2">
      <c r="A1362" s="7" t="s">
        <v>1915</v>
      </c>
      <c r="B1362" s="15">
        <v>13.12</v>
      </c>
      <c r="C1362" s="15">
        <f t="shared" si="21"/>
        <v>0</v>
      </c>
      <c r="D1362" s="15">
        <v>13.12</v>
      </c>
    </row>
    <row r="1363" spans="1:4" s="21" customFormat="1" x14ac:dyDescent="0.2">
      <c r="A1363" s="7" t="s">
        <v>1916</v>
      </c>
      <c r="B1363" s="15"/>
      <c r="C1363" s="15">
        <f t="shared" si="21"/>
        <v>7664.01</v>
      </c>
      <c r="D1363" s="15">
        <v>7664.01</v>
      </c>
    </row>
    <row r="1364" spans="1:4" s="21" customFormat="1" x14ac:dyDescent="0.2">
      <c r="A1364" s="7" t="s">
        <v>1917</v>
      </c>
      <c r="B1364" s="15"/>
      <c r="C1364" s="15">
        <f t="shared" si="21"/>
        <v>424126.84</v>
      </c>
      <c r="D1364" s="15">
        <v>424126.84</v>
      </c>
    </row>
    <row r="1365" spans="1:4" s="21" customFormat="1" x14ac:dyDescent="0.2">
      <c r="A1365" s="7" t="s">
        <v>1918</v>
      </c>
      <c r="B1365" s="15"/>
      <c r="C1365" s="15">
        <f t="shared" si="21"/>
        <v>0</v>
      </c>
      <c r="D1365" s="15">
        <v>0</v>
      </c>
    </row>
    <row r="1366" spans="1:4" s="21" customFormat="1" x14ac:dyDescent="0.2">
      <c r="A1366" s="7" t="s">
        <v>672</v>
      </c>
      <c r="B1366" s="15">
        <v>32981.19</v>
      </c>
      <c r="C1366" s="15">
        <f t="shared" si="21"/>
        <v>0</v>
      </c>
      <c r="D1366" s="15">
        <v>32981.19</v>
      </c>
    </row>
    <row r="1367" spans="1:4" s="21" customFormat="1" x14ac:dyDescent="0.2">
      <c r="A1367" s="7" t="s">
        <v>1919</v>
      </c>
      <c r="B1367" s="15">
        <v>440858.43</v>
      </c>
      <c r="C1367" s="15">
        <f t="shared" si="21"/>
        <v>437487.68</v>
      </c>
      <c r="D1367" s="15">
        <v>878346.11</v>
      </c>
    </row>
    <row r="1368" spans="1:4" s="21" customFormat="1" x14ac:dyDescent="0.2">
      <c r="A1368" s="7" t="s">
        <v>1920</v>
      </c>
      <c r="B1368" s="15">
        <v>1093.98</v>
      </c>
      <c r="C1368" s="15">
        <f t="shared" si="21"/>
        <v>0</v>
      </c>
      <c r="D1368" s="15">
        <v>1093.98</v>
      </c>
    </row>
    <row r="1369" spans="1:4" s="21" customFormat="1" x14ac:dyDescent="0.2">
      <c r="A1369" s="7" t="s">
        <v>1921</v>
      </c>
      <c r="B1369" s="15">
        <v>0</v>
      </c>
      <c r="C1369" s="15">
        <f t="shared" si="21"/>
        <v>0</v>
      </c>
      <c r="D1369" s="15">
        <v>0</v>
      </c>
    </row>
    <row r="1370" spans="1:4" s="21" customFormat="1" x14ac:dyDescent="0.2">
      <c r="A1370" s="7" t="s">
        <v>1922</v>
      </c>
      <c r="B1370" s="15"/>
      <c r="C1370" s="15">
        <f t="shared" si="21"/>
        <v>-0.01</v>
      </c>
      <c r="D1370" s="15">
        <v>-0.01</v>
      </c>
    </row>
    <row r="1371" spans="1:4" s="21" customFormat="1" x14ac:dyDescent="0.2">
      <c r="A1371" s="7" t="s">
        <v>1923</v>
      </c>
      <c r="B1371" s="15"/>
      <c r="C1371" s="15">
        <f t="shared" si="21"/>
        <v>13370.92</v>
      </c>
      <c r="D1371" s="15">
        <v>13370.92</v>
      </c>
    </row>
    <row r="1372" spans="1:4" s="21" customFormat="1" x14ac:dyDescent="0.2">
      <c r="A1372" s="7" t="s">
        <v>1924</v>
      </c>
      <c r="B1372" s="15"/>
      <c r="C1372" s="15">
        <f t="shared" si="21"/>
        <v>104805.83</v>
      </c>
      <c r="D1372" s="15">
        <v>104805.83</v>
      </c>
    </row>
    <row r="1373" spans="1:4" s="21" customFormat="1" x14ac:dyDescent="0.2">
      <c r="A1373" s="7" t="s">
        <v>1925</v>
      </c>
      <c r="B1373" s="15"/>
      <c r="C1373" s="15">
        <f t="shared" si="21"/>
        <v>392474.95</v>
      </c>
      <c r="D1373" s="15">
        <v>392474.95</v>
      </c>
    </row>
    <row r="1374" spans="1:4" s="21" customFormat="1" x14ac:dyDescent="0.2">
      <c r="A1374" s="7" t="s">
        <v>1926</v>
      </c>
      <c r="B1374" s="15"/>
      <c r="C1374" s="15">
        <f t="shared" si="21"/>
        <v>0</v>
      </c>
      <c r="D1374" s="15">
        <v>0</v>
      </c>
    </row>
    <row r="1375" spans="1:4" s="21" customFormat="1" x14ac:dyDescent="0.2">
      <c r="A1375" s="7" t="s">
        <v>1927</v>
      </c>
      <c r="B1375" s="15"/>
      <c r="C1375" s="15">
        <f t="shared" si="21"/>
        <v>0</v>
      </c>
      <c r="D1375" s="15">
        <v>0</v>
      </c>
    </row>
    <row r="1376" spans="1:4" s="21" customFormat="1" x14ac:dyDescent="0.2">
      <c r="A1376" s="7" t="s">
        <v>1928</v>
      </c>
      <c r="B1376" s="15">
        <v>0</v>
      </c>
      <c r="C1376" s="15">
        <f t="shared" si="21"/>
        <v>148.41</v>
      </c>
      <c r="D1376" s="15">
        <v>148.41</v>
      </c>
    </row>
    <row r="1377" spans="1:4" s="21" customFormat="1" x14ac:dyDescent="0.2">
      <c r="A1377" s="7" t="s">
        <v>1929</v>
      </c>
      <c r="B1377" s="15">
        <v>0</v>
      </c>
      <c r="C1377" s="15">
        <f t="shared" si="21"/>
        <v>0</v>
      </c>
      <c r="D1377" s="15">
        <v>0</v>
      </c>
    </row>
    <row r="1378" spans="1:4" s="21" customFormat="1" x14ac:dyDescent="0.2">
      <c r="A1378" s="7" t="s">
        <v>171</v>
      </c>
      <c r="B1378" s="15">
        <v>619710.66</v>
      </c>
      <c r="C1378" s="15">
        <f t="shared" si="21"/>
        <v>0</v>
      </c>
      <c r="D1378" s="15">
        <v>619710.66</v>
      </c>
    </row>
    <row r="1379" spans="1:4" s="21" customFormat="1" x14ac:dyDescent="0.2">
      <c r="A1379" s="7" t="s">
        <v>1930</v>
      </c>
      <c r="B1379" s="15"/>
      <c r="C1379" s="15">
        <f t="shared" si="21"/>
        <v>70044.990000000005</v>
      </c>
      <c r="D1379" s="15">
        <v>70044.990000000005</v>
      </c>
    </row>
    <row r="1380" spans="1:4" s="21" customFormat="1" x14ac:dyDescent="0.2">
      <c r="A1380" s="7" t="s">
        <v>172</v>
      </c>
      <c r="B1380" s="15">
        <v>29124.9</v>
      </c>
      <c r="C1380" s="15">
        <f t="shared" si="21"/>
        <v>0</v>
      </c>
      <c r="D1380" s="15">
        <v>29124.9</v>
      </c>
    </row>
    <row r="1381" spans="1:4" s="21" customFormat="1" x14ac:dyDescent="0.2">
      <c r="A1381" s="7" t="s">
        <v>1931</v>
      </c>
      <c r="B1381" s="15">
        <v>2134.02</v>
      </c>
      <c r="C1381" s="15">
        <f t="shared" si="21"/>
        <v>215379.25</v>
      </c>
      <c r="D1381" s="15">
        <v>217513.27</v>
      </c>
    </row>
    <row r="1382" spans="1:4" s="21" customFormat="1" x14ac:dyDescent="0.2">
      <c r="A1382" s="7" t="s">
        <v>1932</v>
      </c>
      <c r="B1382" s="15"/>
      <c r="C1382" s="15">
        <f t="shared" si="21"/>
        <v>0</v>
      </c>
      <c r="D1382" s="15">
        <v>0</v>
      </c>
    </row>
    <row r="1383" spans="1:4" s="21" customFormat="1" x14ac:dyDescent="0.2">
      <c r="A1383" s="7" t="s">
        <v>1933</v>
      </c>
      <c r="B1383" s="15">
        <v>105808.7</v>
      </c>
      <c r="C1383" s="15">
        <f t="shared" si="21"/>
        <v>404183.06</v>
      </c>
      <c r="D1383" s="15">
        <v>509991.76</v>
      </c>
    </row>
    <row r="1384" spans="1:4" s="21" customFormat="1" x14ac:dyDescent="0.2">
      <c r="A1384" s="7" t="s">
        <v>1934</v>
      </c>
      <c r="B1384" s="15">
        <v>0</v>
      </c>
      <c r="C1384" s="15">
        <f t="shared" si="21"/>
        <v>0</v>
      </c>
      <c r="D1384" s="15">
        <v>0</v>
      </c>
    </row>
    <row r="1385" spans="1:4" s="21" customFormat="1" x14ac:dyDescent="0.2">
      <c r="A1385" s="7" t="s">
        <v>1935</v>
      </c>
      <c r="B1385" s="15"/>
      <c r="C1385" s="15">
        <f t="shared" si="21"/>
        <v>112237.75</v>
      </c>
      <c r="D1385" s="15">
        <v>112237.75</v>
      </c>
    </row>
    <row r="1386" spans="1:4" s="21" customFormat="1" x14ac:dyDescent="0.2">
      <c r="A1386" s="7" t="s">
        <v>1936</v>
      </c>
      <c r="B1386" s="15"/>
      <c r="C1386" s="15">
        <f t="shared" si="21"/>
        <v>223787.21</v>
      </c>
      <c r="D1386" s="15">
        <v>223787.21</v>
      </c>
    </row>
    <row r="1387" spans="1:4" s="21" customFormat="1" x14ac:dyDescent="0.2">
      <c r="A1387" s="7" t="s">
        <v>1937</v>
      </c>
      <c r="B1387" s="15">
        <v>464174.5</v>
      </c>
      <c r="C1387" s="15">
        <f t="shared" si="21"/>
        <v>801.45000000001164</v>
      </c>
      <c r="D1387" s="15">
        <v>464975.95</v>
      </c>
    </row>
    <row r="1388" spans="1:4" s="21" customFormat="1" x14ac:dyDescent="0.2">
      <c r="A1388" s="7" t="s">
        <v>1938</v>
      </c>
      <c r="B1388" s="15"/>
      <c r="C1388" s="15">
        <f t="shared" si="21"/>
        <v>26995.74</v>
      </c>
      <c r="D1388" s="15">
        <v>26995.74</v>
      </c>
    </row>
    <row r="1389" spans="1:4" s="21" customFormat="1" x14ac:dyDescent="0.2">
      <c r="A1389" s="7" t="s">
        <v>1939</v>
      </c>
      <c r="B1389" s="15">
        <v>10689.78</v>
      </c>
      <c r="C1389" s="15">
        <f t="shared" si="21"/>
        <v>0</v>
      </c>
      <c r="D1389" s="15">
        <v>10689.78</v>
      </c>
    </row>
    <row r="1390" spans="1:4" s="21" customFormat="1" x14ac:dyDescent="0.2">
      <c r="A1390" s="7" t="s">
        <v>1940</v>
      </c>
      <c r="B1390" s="15"/>
      <c r="C1390" s="15">
        <f t="shared" si="21"/>
        <v>84794.51</v>
      </c>
      <c r="D1390" s="15">
        <v>84794.51</v>
      </c>
    </row>
    <row r="1391" spans="1:4" s="21" customFormat="1" x14ac:dyDescent="0.2">
      <c r="A1391" s="7" t="s">
        <v>173</v>
      </c>
      <c r="B1391" s="15">
        <v>111521.02</v>
      </c>
      <c r="C1391" s="15">
        <f t="shared" si="21"/>
        <v>0</v>
      </c>
      <c r="D1391" s="15">
        <v>111521.02</v>
      </c>
    </row>
    <row r="1392" spans="1:4" s="21" customFormat="1" x14ac:dyDescent="0.2">
      <c r="A1392" s="7" t="s">
        <v>1941</v>
      </c>
      <c r="B1392" s="15">
        <v>25395.39</v>
      </c>
      <c r="C1392" s="15">
        <f t="shared" si="21"/>
        <v>0</v>
      </c>
      <c r="D1392" s="15">
        <v>25395.39</v>
      </c>
    </row>
    <row r="1393" spans="1:4" s="21" customFormat="1" x14ac:dyDescent="0.2">
      <c r="A1393" s="7" t="s">
        <v>1942</v>
      </c>
      <c r="B1393" s="15"/>
      <c r="C1393" s="15">
        <f t="shared" si="21"/>
        <v>1510286.46</v>
      </c>
      <c r="D1393" s="15">
        <v>1510286.46</v>
      </c>
    </row>
    <row r="1394" spans="1:4" s="21" customFormat="1" x14ac:dyDescent="0.2">
      <c r="A1394" s="7" t="s">
        <v>1943</v>
      </c>
      <c r="B1394" s="15"/>
      <c r="C1394" s="15">
        <f t="shared" si="21"/>
        <v>0</v>
      </c>
      <c r="D1394" s="15">
        <v>0</v>
      </c>
    </row>
    <row r="1395" spans="1:4" s="21" customFormat="1" x14ac:dyDescent="0.2">
      <c r="A1395" s="7" t="s">
        <v>1944</v>
      </c>
      <c r="B1395" s="15"/>
      <c r="C1395" s="15">
        <f t="shared" si="21"/>
        <v>51845.63</v>
      </c>
      <c r="D1395" s="15">
        <v>51845.63</v>
      </c>
    </row>
    <row r="1396" spans="1:4" s="21" customFormat="1" x14ac:dyDescent="0.2">
      <c r="A1396" s="7" t="s">
        <v>1945</v>
      </c>
      <c r="B1396" s="15"/>
      <c r="C1396" s="15">
        <f t="shared" si="21"/>
        <v>21739.88</v>
      </c>
      <c r="D1396" s="15">
        <v>21739.88</v>
      </c>
    </row>
    <row r="1397" spans="1:4" s="21" customFormat="1" x14ac:dyDescent="0.2">
      <c r="A1397" s="7" t="s">
        <v>1946</v>
      </c>
      <c r="B1397" s="15">
        <v>337081.16</v>
      </c>
      <c r="C1397" s="15">
        <f t="shared" si="21"/>
        <v>646637.94999999995</v>
      </c>
      <c r="D1397" s="15">
        <v>983719.11</v>
      </c>
    </row>
    <row r="1398" spans="1:4" s="21" customFormat="1" x14ac:dyDescent="0.2">
      <c r="A1398" s="7" t="s">
        <v>1947</v>
      </c>
      <c r="B1398" s="15">
        <v>48386.7</v>
      </c>
      <c r="C1398" s="15">
        <f t="shared" si="21"/>
        <v>0</v>
      </c>
      <c r="D1398" s="15">
        <v>48386.7</v>
      </c>
    </row>
    <row r="1399" spans="1:4" s="21" customFormat="1" x14ac:dyDescent="0.2">
      <c r="A1399" s="7" t="s">
        <v>673</v>
      </c>
      <c r="B1399" s="15">
        <v>101707.03</v>
      </c>
      <c r="C1399" s="15">
        <f t="shared" si="21"/>
        <v>0</v>
      </c>
      <c r="D1399" s="15">
        <v>101707.03</v>
      </c>
    </row>
    <row r="1400" spans="1:4" s="21" customFormat="1" x14ac:dyDescent="0.2">
      <c r="A1400" s="7" t="s">
        <v>1948</v>
      </c>
      <c r="B1400" s="15">
        <v>11911.48</v>
      </c>
      <c r="C1400" s="15">
        <f t="shared" si="21"/>
        <v>239113.87999999998</v>
      </c>
      <c r="D1400" s="15">
        <v>251025.36</v>
      </c>
    </row>
    <row r="1401" spans="1:4" s="21" customFormat="1" x14ac:dyDescent="0.2">
      <c r="A1401" s="7" t="s">
        <v>1949</v>
      </c>
      <c r="B1401" s="15"/>
      <c r="C1401" s="15">
        <f t="shared" si="21"/>
        <v>2372.33</v>
      </c>
      <c r="D1401" s="15">
        <v>2372.33</v>
      </c>
    </row>
    <row r="1402" spans="1:4" s="21" customFormat="1" x14ac:dyDescent="0.2">
      <c r="A1402" s="7" t="s">
        <v>1950</v>
      </c>
      <c r="B1402" s="15">
        <v>46924</v>
      </c>
      <c r="C1402" s="15">
        <f t="shared" si="21"/>
        <v>0</v>
      </c>
      <c r="D1402" s="15">
        <v>46924</v>
      </c>
    </row>
    <row r="1403" spans="1:4" s="21" customFormat="1" x14ac:dyDescent="0.2">
      <c r="A1403" s="7" t="s">
        <v>1951</v>
      </c>
      <c r="B1403" s="15">
        <v>31.97</v>
      </c>
      <c r="C1403" s="15">
        <f t="shared" si="21"/>
        <v>0</v>
      </c>
      <c r="D1403" s="15">
        <v>31.97</v>
      </c>
    </row>
    <row r="1404" spans="1:4" s="21" customFormat="1" x14ac:dyDescent="0.2">
      <c r="A1404" s="7" t="s">
        <v>1952</v>
      </c>
      <c r="B1404" s="15">
        <v>3572.3</v>
      </c>
      <c r="C1404" s="15">
        <f t="shared" si="21"/>
        <v>6635.69</v>
      </c>
      <c r="D1404" s="15">
        <v>10207.99</v>
      </c>
    </row>
    <row r="1405" spans="1:4" s="21" customFormat="1" x14ac:dyDescent="0.2">
      <c r="A1405" s="7" t="s">
        <v>1953</v>
      </c>
      <c r="B1405" s="15">
        <v>353769.95</v>
      </c>
      <c r="C1405" s="15">
        <f t="shared" si="21"/>
        <v>0</v>
      </c>
      <c r="D1405" s="15">
        <v>353769.95</v>
      </c>
    </row>
    <row r="1406" spans="1:4" s="21" customFormat="1" x14ac:dyDescent="0.2">
      <c r="A1406" s="7" t="s">
        <v>175</v>
      </c>
      <c r="B1406" s="15">
        <v>166002.04999999999</v>
      </c>
      <c r="C1406" s="15">
        <f t="shared" si="21"/>
        <v>0</v>
      </c>
      <c r="D1406" s="15">
        <v>166002.04999999999</v>
      </c>
    </row>
    <row r="1407" spans="1:4" s="21" customFormat="1" x14ac:dyDescent="0.2">
      <c r="A1407" s="7" t="s">
        <v>1954</v>
      </c>
      <c r="B1407" s="15">
        <v>1588564.96</v>
      </c>
      <c r="C1407" s="15">
        <f t="shared" si="21"/>
        <v>444338.13000000012</v>
      </c>
      <c r="D1407" s="15">
        <v>2032903.09</v>
      </c>
    </row>
    <row r="1408" spans="1:4" s="21" customFormat="1" x14ac:dyDescent="0.2">
      <c r="A1408" s="7" t="s">
        <v>1955</v>
      </c>
      <c r="B1408" s="15">
        <v>113424.9</v>
      </c>
      <c r="C1408" s="15">
        <f t="shared" si="21"/>
        <v>29327.24000000002</v>
      </c>
      <c r="D1408" s="15">
        <v>142752.14000000001</v>
      </c>
    </row>
    <row r="1409" spans="1:4" s="21" customFormat="1" x14ac:dyDescent="0.2">
      <c r="A1409" s="7" t="s">
        <v>1956</v>
      </c>
      <c r="B1409" s="15">
        <v>558942.81999999995</v>
      </c>
      <c r="C1409" s="15">
        <f t="shared" si="21"/>
        <v>0</v>
      </c>
      <c r="D1409" s="15">
        <v>558942.81999999995</v>
      </c>
    </row>
    <row r="1410" spans="1:4" s="21" customFormat="1" x14ac:dyDescent="0.2">
      <c r="A1410" s="7" t="s">
        <v>674</v>
      </c>
      <c r="B1410" s="15">
        <v>3705243.38</v>
      </c>
      <c r="C1410" s="15">
        <f t="shared" si="21"/>
        <v>0</v>
      </c>
      <c r="D1410" s="15">
        <v>3705243.38</v>
      </c>
    </row>
    <row r="1411" spans="1:4" s="21" customFormat="1" x14ac:dyDescent="0.2">
      <c r="A1411" s="7" t="s">
        <v>1957</v>
      </c>
      <c r="B1411" s="15"/>
      <c r="C1411" s="15">
        <f t="shared" si="21"/>
        <v>301414.49</v>
      </c>
      <c r="D1411" s="15">
        <v>301414.49</v>
      </c>
    </row>
    <row r="1412" spans="1:4" s="21" customFormat="1" x14ac:dyDescent="0.2">
      <c r="A1412" s="7" t="s">
        <v>1958</v>
      </c>
      <c r="B1412" s="15">
        <v>90164.11</v>
      </c>
      <c r="C1412" s="15">
        <f t="shared" si="21"/>
        <v>0</v>
      </c>
      <c r="D1412" s="15">
        <v>90164.11</v>
      </c>
    </row>
    <row r="1413" spans="1:4" s="21" customFormat="1" x14ac:dyDescent="0.2">
      <c r="A1413" s="7" t="s">
        <v>1959</v>
      </c>
      <c r="B1413" s="15">
        <v>26018.62</v>
      </c>
      <c r="C1413" s="15">
        <f t="shared" si="21"/>
        <v>85814.33</v>
      </c>
      <c r="D1413" s="15">
        <v>111832.95</v>
      </c>
    </row>
    <row r="1414" spans="1:4" s="21" customFormat="1" x14ac:dyDescent="0.2">
      <c r="A1414" s="7" t="s">
        <v>176</v>
      </c>
      <c r="B1414" s="15">
        <v>613099.55000000005</v>
      </c>
      <c r="C1414" s="15">
        <f t="shared" si="21"/>
        <v>0</v>
      </c>
      <c r="D1414" s="15">
        <v>613099.55000000005</v>
      </c>
    </row>
    <row r="1415" spans="1:4" s="21" customFormat="1" x14ac:dyDescent="0.2">
      <c r="A1415" s="7" t="s">
        <v>1960</v>
      </c>
      <c r="B1415" s="15">
        <v>131585.03</v>
      </c>
      <c r="C1415" s="15">
        <f t="shared" si="21"/>
        <v>0</v>
      </c>
      <c r="D1415" s="15">
        <v>131585.03</v>
      </c>
    </row>
    <row r="1416" spans="1:4" s="21" customFormat="1" x14ac:dyDescent="0.2">
      <c r="A1416" s="7" t="s">
        <v>1961</v>
      </c>
      <c r="B1416" s="15"/>
      <c r="C1416" s="15">
        <f t="shared" si="21"/>
        <v>1017956.41</v>
      </c>
      <c r="D1416" s="15">
        <v>1017956.41</v>
      </c>
    </row>
    <row r="1417" spans="1:4" s="21" customFormat="1" x14ac:dyDescent="0.2">
      <c r="A1417" s="7" t="s">
        <v>1962</v>
      </c>
      <c r="B1417" s="15">
        <v>81294.28</v>
      </c>
      <c r="C1417" s="15">
        <f t="shared" si="21"/>
        <v>258744.29</v>
      </c>
      <c r="D1417" s="15">
        <v>340038.57</v>
      </c>
    </row>
    <row r="1418" spans="1:4" s="21" customFormat="1" x14ac:dyDescent="0.2">
      <c r="A1418" s="7" t="s">
        <v>1963</v>
      </c>
      <c r="B1418" s="15"/>
      <c r="C1418" s="15">
        <f t="shared" si="21"/>
        <v>0</v>
      </c>
      <c r="D1418" s="15">
        <v>0</v>
      </c>
    </row>
    <row r="1419" spans="1:4" s="21" customFormat="1" x14ac:dyDescent="0.2">
      <c r="A1419" s="7" t="s">
        <v>1964</v>
      </c>
      <c r="B1419" s="15"/>
      <c r="C1419" s="15">
        <f t="shared" ref="C1419:C1482" si="22">D1419-B1419</f>
        <v>0</v>
      </c>
      <c r="D1419" s="15">
        <v>0</v>
      </c>
    </row>
    <row r="1420" spans="1:4" s="21" customFormat="1" x14ac:dyDescent="0.2">
      <c r="A1420" s="7" t="s">
        <v>1965</v>
      </c>
      <c r="B1420" s="15">
        <v>0</v>
      </c>
      <c r="C1420" s="15">
        <f t="shared" si="22"/>
        <v>35395.4</v>
      </c>
      <c r="D1420" s="15">
        <v>35395.4</v>
      </c>
    </row>
    <row r="1421" spans="1:4" s="21" customFormat="1" x14ac:dyDescent="0.2">
      <c r="A1421" s="7" t="s">
        <v>1966</v>
      </c>
      <c r="B1421" s="15">
        <v>10617.41</v>
      </c>
      <c r="C1421" s="15">
        <f t="shared" si="22"/>
        <v>0</v>
      </c>
      <c r="D1421" s="15">
        <v>10617.41</v>
      </c>
    </row>
    <row r="1422" spans="1:4" s="21" customFormat="1" x14ac:dyDescent="0.2">
      <c r="A1422" s="7" t="s">
        <v>1967</v>
      </c>
      <c r="B1422" s="15"/>
      <c r="C1422" s="15">
        <f t="shared" si="22"/>
        <v>7678.62</v>
      </c>
      <c r="D1422" s="15">
        <v>7678.62</v>
      </c>
    </row>
    <row r="1423" spans="1:4" s="21" customFormat="1" x14ac:dyDescent="0.2">
      <c r="A1423" s="7" t="s">
        <v>1968</v>
      </c>
      <c r="B1423" s="15">
        <v>100048.01</v>
      </c>
      <c r="C1423" s="15">
        <f t="shared" si="22"/>
        <v>46519.740000000005</v>
      </c>
      <c r="D1423" s="15">
        <v>146567.75</v>
      </c>
    </row>
    <row r="1424" spans="1:4" s="21" customFormat="1" x14ac:dyDescent="0.2">
      <c r="A1424" s="7" t="s">
        <v>1969</v>
      </c>
      <c r="B1424" s="15"/>
      <c r="C1424" s="15">
        <f t="shared" si="22"/>
        <v>1157020.44</v>
      </c>
      <c r="D1424" s="15">
        <v>1157020.44</v>
      </c>
    </row>
    <row r="1425" spans="1:4" s="21" customFormat="1" x14ac:dyDescent="0.2">
      <c r="A1425" s="7" t="s">
        <v>1970</v>
      </c>
      <c r="B1425" s="15"/>
      <c r="C1425" s="15">
        <f t="shared" si="22"/>
        <v>36283.86</v>
      </c>
      <c r="D1425" s="15">
        <v>36283.86</v>
      </c>
    </row>
    <row r="1426" spans="1:4" s="21" customFormat="1" x14ac:dyDescent="0.2">
      <c r="A1426" s="7" t="s">
        <v>1971</v>
      </c>
      <c r="B1426" s="15">
        <v>0</v>
      </c>
      <c r="C1426" s="15">
        <f t="shared" si="22"/>
        <v>0</v>
      </c>
      <c r="D1426" s="15">
        <v>0</v>
      </c>
    </row>
    <row r="1427" spans="1:4" s="21" customFormat="1" x14ac:dyDescent="0.2">
      <c r="A1427" s="7" t="s">
        <v>1972</v>
      </c>
      <c r="B1427" s="15"/>
      <c r="C1427" s="15">
        <f t="shared" si="22"/>
        <v>13683.97</v>
      </c>
      <c r="D1427" s="15">
        <v>13683.97</v>
      </c>
    </row>
    <row r="1428" spans="1:4" s="21" customFormat="1" x14ac:dyDescent="0.2">
      <c r="A1428" s="7" t="s">
        <v>1973</v>
      </c>
      <c r="B1428" s="15">
        <v>135500.13</v>
      </c>
      <c r="C1428" s="15">
        <f t="shared" si="22"/>
        <v>2235274.0500000003</v>
      </c>
      <c r="D1428" s="15">
        <v>2370774.1800000002</v>
      </c>
    </row>
    <row r="1429" spans="1:4" s="21" customFormat="1" x14ac:dyDescent="0.2">
      <c r="A1429" s="7" t="s">
        <v>1974</v>
      </c>
      <c r="B1429" s="15"/>
      <c r="C1429" s="15">
        <f t="shared" si="22"/>
        <v>239908.67</v>
      </c>
      <c r="D1429" s="15">
        <v>239908.67</v>
      </c>
    </row>
    <row r="1430" spans="1:4" s="21" customFormat="1" x14ac:dyDescent="0.2">
      <c r="A1430" s="7" t="s">
        <v>1975</v>
      </c>
      <c r="B1430" s="15">
        <v>205523.52</v>
      </c>
      <c r="C1430" s="15">
        <f t="shared" si="22"/>
        <v>0</v>
      </c>
      <c r="D1430" s="15">
        <v>205523.52</v>
      </c>
    </row>
    <row r="1431" spans="1:4" s="21" customFormat="1" x14ac:dyDescent="0.2">
      <c r="A1431" s="7" t="s">
        <v>1976</v>
      </c>
      <c r="B1431" s="15"/>
      <c r="C1431" s="15">
        <f t="shared" si="22"/>
        <v>44848.21</v>
      </c>
      <c r="D1431" s="15">
        <v>44848.21</v>
      </c>
    </row>
    <row r="1432" spans="1:4" s="21" customFormat="1" x14ac:dyDescent="0.2">
      <c r="A1432" s="7" t="s">
        <v>1977</v>
      </c>
      <c r="B1432" s="15">
        <v>74988.72</v>
      </c>
      <c r="C1432" s="15">
        <f t="shared" si="22"/>
        <v>1151399.67</v>
      </c>
      <c r="D1432" s="15">
        <v>1226388.3899999999</v>
      </c>
    </row>
    <row r="1433" spans="1:4" s="21" customFormat="1" x14ac:dyDescent="0.2">
      <c r="A1433" s="7" t="s">
        <v>177</v>
      </c>
      <c r="B1433" s="15">
        <v>12133.99</v>
      </c>
      <c r="C1433" s="15">
        <f t="shared" si="22"/>
        <v>0</v>
      </c>
      <c r="D1433" s="15">
        <v>12133.99</v>
      </c>
    </row>
    <row r="1434" spans="1:4" s="21" customFormat="1" x14ac:dyDescent="0.2">
      <c r="A1434" s="7" t="s">
        <v>1978</v>
      </c>
      <c r="B1434" s="15">
        <v>127941.34</v>
      </c>
      <c r="C1434" s="15">
        <f t="shared" si="22"/>
        <v>0</v>
      </c>
      <c r="D1434" s="15">
        <v>127941.34</v>
      </c>
    </row>
    <row r="1435" spans="1:4" s="21" customFormat="1" x14ac:dyDescent="0.2">
      <c r="A1435" s="7" t="s">
        <v>1979</v>
      </c>
      <c r="B1435" s="15"/>
      <c r="C1435" s="15">
        <f t="shared" si="22"/>
        <v>-264.01</v>
      </c>
      <c r="D1435" s="15">
        <v>-264.01</v>
      </c>
    </row>
    <row r="1436" spans="1:4" s="21" customFormat="1" x14ac:dyDescent="0.2">
      <c r="A1436" s="7" t="s">
        <v>1980</v>
      </c>
      <c r="B1436" s="15"/>
      <c r="C1436" s="15">
        <f t="shared" si="22"/>
        <v>306074.63</v>
      </c>
      <c r="D1436" s="15">
        <v>306074.63</v>
      </c>
    </row>
    <row r="1437" spans="1:4" s="21" customFormat="1" x14ac:dyDescent="0.2">
      <c r="A1437" s="7" t="s">
        <v>1981</v>
      </c>
      <c r="B1437" s="15"/>
      <c r="C1437" s="15">
        <f t="shared" si="22"/>
        <v>0</v>
      </c>
      <c r="D1437" s="15">
        <v>0</v>
      </c>
    </row>
    <row r="1438" spans="1:4" s="21" customFormat="1" x14ac:dyDescent="0.2">
      <c r="A1438" s="7" t="s">
        <v>1982</v>
      </c>
      <c r="B1438" s="15">
        <v>5350.49</v>
      </c>
      <c r="C1438" s="15">
        <f t="shared" si="22"/>
        <v>0</v>
      </c>
      <c r="D1438" s="15">
        <v>5350.49</v>
      </c>
    </row>
    <row r="1439" spans="1:4" s="21" customFormat="1" x14ac:dyDescent="0.2">
      <c r="A1439" s="7" t="s">
        <v>1983</v>
      </c>
      <c r="B1439" s="15"/>
      <c r="C1439" s="15">
        <f t="shared" si="22"/>
        <v>0</v>
      </c>
      <c r="D1439" s="15">
        <v>0</v>
      </c>
    </row>
    <row r="1440" spans="1:4" s="21" customFormat="1" x14ac:dyDescent="0.2">
      <c r="A1440" s="7" t="s">
        <v>1984</v>
      </c>
      <c r="B1440" s="15"/>
      <c r="C1440" s="15">
        <f t="shared" si="22"/>
        <v>14391.32</v>
      </c>
      <c r="D1440" s="15">
        <v>14391.32</v>
      </c>
    </row>
    <row r="1441" spans="1:4" s="21" customFormat="1" x14ac:dyDescent="0.2">
      <c r="A1441" s="7" t="s">
        <v>1985</v>
      </c>
      <c r="B1441" s="15">
        <v>51431.040000000001</v>
      </c>
      <c r="C1441" s="15">
        <f t="shared" si="22"/>
        <v>20019.920000000006</v>
      </c>
      <c r="D1441" s="15">
        <v>71450.960000000006</v>
      </c>
    </row>
    <row r="1442" spans="1:4" s="21" customFormat="1" x14ac:dyDescent="0.2">
      <c r="A1442" s="7" t="s">
        <v>675</v>
      </c>
      <c r="B1442" s="15">
        <v>291972.77</v>
      </c>
      <c r="C1442" s="15">
        <f t="shared" si="22"/>
        <v>0</v>
      </c>
      <c r="D1442" s="15">
        <v>291972.77</v>
      </c>
    </row>
    <row r="1443" spans="1:4" s="21" customFormat="1" x14ac:dyDescent="0.2">
      <c r="A1443" s="7" t="s">
        <v>1986</v>
      </c>
      <c r="B1443" s="15"/>
      <c r="C1443" s="15">
        <f t="shared" si="22"/>
        <v>144343.29999999999</v>
      </c>
      <c r="D1443" s="15">
        <v>144343.29999999999</v>
      </c>
    </row>
    <row r="1444" spans="1:4" s="21" customFormat="1" x14ac:dyDescent="0.2">
      <c r="A1444" s="7" t="s">
        <v>1987</v>
      </c>
      <c r="B1444" s="15"/>
      <c r="C1444" s="15">
        <f t="shared" si="22"/>
        <v>421168.25</v>
      </c>
      <c r="D1444" s="15">
        <v>421168.25</v>
      </c>
    </row>
    <row r="1445" spans="1:4" s="21" customFormat="1" x14ac:dyDescent="0.2">
      <c r="A1445" s="7" t="s">
        <v>1988</v>
      </c>
      <c r="B1445" s="15"/>
      <c r="C1445" s="15">
        <f t="shared" si="22"/>
        <v>42150.17</v>
      </c>
      <c r="D1445" s="15">
        <v>42150.17</v>
      </c>
    </row>
    <row r="1446" spans="1:4" s="21" customFormat="1" x14ac:dyDescent="0.2">
      <c r="A1446" s="7" t="s">
        <v>1989</v>
      </c>
      <c r="B1446" s="15">
        <v>144017.96</v>
      </c>
      <c r="C1446" s="15">
        <f t="shared" si="22"/>
        <v>0</v>
      </c>
      <c r="D1446" s="15">
        <v>144017.96</v>
      </c>
    </row>
    <row r="1447" spans="1:4" s="21" customFormat="1" x14ac:dyDescent="0.2">
      <c r="A1447" s="7" t="s">
        <v>1990</v>
      </c>
      <c r="B1447" s="15">
        <v>110613.03</v>
      </c>
      <c r="C1447" s="15">
        <f t="shared" si="22"/>
        <v>0</v>
      </c>
      <c r="D1447" s="15">
        <v>110613.03</v>
      </c>
    </row>
    <row r="1448" spans="1:4" s="21" customFormat="1" x14ac:dyDescent="0.2">
      <c r="A1448" s="7" t="s">
        <v>1991</v>
      </c>
      <c r="B1448" s="15"/>
      <c r="C1448" s="15">
        <f t="shared" si="22"/>
        <v>-150.36000000000001</v>
      </c>
      <c r="D1448" s="15">
        <v>-150.36000000000001</v>
      </c>
    </row>
    <row r="1449" spans="1:4" s="21" customFormat="1" x14ac:dyDescent="0.2">
      <c r="A1449" s="7" t="s">
        <v>1992</v>
      </c>
      <c r="B1449" s="15"/>
      <c r="C1449" s="15">
        <f t="shared" si="22"/>
        <v>0</v>
      </c>
      <c r="D1449" s="15">
        <v>0</v>
      </c>
    </row>
    <row r="1450" spans="1:4" s="21" customFormat="1" x14ac:dyDescent="0.2">
      <c r="A1450" s="7" t="s">
        <v>1993</v>
      </c>
      <c r="B1450" s="15">
        <v>317190.28000000003</v>
      </c>
      <c r="C1450" s="15">
        <f t="shared" si="22"/>
        <v>168295.32999999996</v>
      </c>
      <c r="D1450" s="15">
        <v>485485.61</v>
      </c>
    </row>
    <row r="1451" spans="1:4" s="21" customFormat="1" x14ac:dyDescent="0.2">
      <c r="A1451" s="7" t="s">
        <v>1994</v>
      </c>
      <c r="B1451" s="15"/>
      <c r="C1451" s="15">
        <f t="shared" si="22"/>
        <v>-535.38</v>
      </c>
      <c r="D1451" s="15">
        <v>-535.38</v>
      </c>
    </row>
    <row r="1452" spans="1:4" s="21" customFormat="1" x14ac:dyDescent="0.2">
      <c r="A1452" s="7" t="s">
        <v>1995</v>
      </c>
      <c r="B1452" s="15">
        <v>356233.03</v>
      </c>
      <c r="C1452" s="15">
        <f t="shared" si="22"/>
        <v>164918.89999999997</v>
      </c>
      <c r="D1452" s="15">
        <v>521151.93</v>
      </c>
    </row>
    <row r="1453" spans="1:4" s="21" customFormat="1" x14ac:dyDescent="0.2">
      <c r="A1453" s="7" t="s">
        <v>1996</v>
      </c>
      <c r="B1453" s="15">
        <v>5834.78</v>
      </c>
      <c r="C1453" s="15">
        <f t="shared" si="22"/>
        <v>21528.61</v>
      </c>
      <c r="D1453" s="15">
        <v>27363.39</v>
      </c>
    </row>
    <row r="1454" spans="1:4" s="21" customFormat="1" x14ac:dyDescent="0.2">
      <c r="A1454" s="7" t="s">
        <v>1997</v>
      </c>
      <c r="B1454" s="15"/>
      <c r="C1454" s="15">
        <f t="shared" si="22"/>
        <v>-0.02</v>
      </c>
      <c r="D1454" s="15">
        <v>-0.02</v>
      </c>
    </row>
    <row r="1455" spans="1:4" s="21" customFormat="1" x14ac:dyDescent="0.2">
      <c r="A1455" s="7" t="s">
        <v>1998</v>
      </c>
      <c r="B1455" s="15">
        <v>6760.72</v>
      </c>
      <c r="C1455" s="15">
        <f t="shared" si="22"/>
        <v>0</v>
      </c>
      <c r="D1455" s="15">
        <v>6760.72</v>
      </c>
    </row>
    <row r="1456" spans="1:4" s="21" customFormat="1" x14ac:dyDescent="0.2">
      <c r="A1456" s="7" t="s">
        <v>1999</v>
      </c>
      <c r="B1456" s="15"/>
      <c r="C1456" s="15">
        <f t="shared" si="22"/>
        <v>146374.15</v>
      </c>
      <c r="D1456" s="15">
        <v>146374.15</v>
      </c>
    </row>
    <row r="1457" spans="1:4" s="21" customFormat="1" x14ac:dyDescent="0.2">
      <c r="A1457" s="7" t="s">
        <v>2000</v>
      </c>
      <c r="B1457" s="15">
        <v>69945.320000000007</v>
      </c>
      <c r="C1457" s="15">
        <f t="shared" si="22"/>
        <v>276662.33</v>
      </c>
      <c r="D1457" s="15">
        <v>346607.65</v>
      </c>
    </row>
    <row r="1458" spans="1:4" s="21" customFormat="1" x14ac:dyDescent="0.2">
      <c r="A1458" s="7" t="s">
        <v>178</v>
      </c>
      <c r="B1458" s="15">
        <v>29541.37</v>
      </c>
      <c r="C1458" s="15">
        <f t="shared" si="22"/>
        <v>0</v>
      </c>
      <c r="D1458" s="15">
        <v>29541.37</v>
      </c>
    </row>
    <row r="1459" spans="1:4" s="21" customFormat="1" x14ac:dyDescent="0.2">
      <c r="A1459" s="7" t="s">
        <v>2001</v>
      </c>
      <c r="B1459" s="15">
        <v>143.26</v>
      </c>
      <c r="C1459" s="15">
        <f t="shared" si="22"/>
        <v>0</v>
      </c>
      <c r="D1459" s="15">
        <v>143.26</v>
      </c>
    </row>
    <row r="1460" spans="1:4" s="21" customFormat="1" x14ac:dyDescent="0.2">
      <c r="A1460" s="7" t="s">
        <v>2002</v>
      </c>
      <c r="B1460" s="15"/>
      <c r="C1460" s="15">
        <f t="shared" si="22"/>
        <v>2202.91</v>
      </c>
      <c r="D1460" s="15">
        <v>2202.91</v>
      </c>
    </row>
    <row r="1461" spans="1:4" s="21" customFormat="1" x14ac:dyDescent="0.2">
      <c r="A1461" s="7" t="s">
        <v>676</v>
      </c>
      <c r="B1461" s="15">
        <v>0</v>
      </c>
      <c r="C1461" s="15">
        <f t="shared" si="22"/>
        <v>0</v>
      </c>
      <c r="D1461" s="15">
        <v>0</v>
      </c>
    </row>
    <row r="1462" spans="1:4" s="21" customFormat="1" x14ac:dyDescent="0.2">
      <c r="A1462" s="7" t="s">
        <v>2003</v>
      </c>
      <c r="B1462" s="15">
        <v>577155.30000000005</v>
      </c>
      <c r="C1462" s="15">
        <f t="shared" si="22"/>
        <v>0</v>
      </c>
      <c r="D1462" s="15">
        <v>577155.30000000005</v>
      </c>
    </row>
    <row r="1463" spans="1:4" s="21" customFormat="1" x14ac:dyDescent="0.2">
      <c r="A1463" s="7" t="s">
        <v>2004</v>
      </c>
      <c r="B1463" s="15"/>
      <c r="C1463" s="15">
        <f t="shared" si="22"/>
        <v>4987.99</v>
      </c>
      <c r="D1463" s="15">
        <v>4987.99</v>
      </c>
    </row>
    <row r="1464" spans="1:4" s="21" customFormat="1" x14ac:dyDescent="0.2">
      <c r="A1464" s="7" t="s">
        <v>2005</v>
      </c>
      <c r="B1464" s="15"/>
      <c r="C1464" s="15">
        <f t="shared" si="22"/>
        <v>7138</v>
      </c>
      <c r="D1464" s="15">
        <v>7138</v>
      </c>
    </row>
    <row r="1465" spans="1:4" s="21" customFormat="1" x14ac:dyDescent="0.2">
      <c r="A1465" s="7" t="s">
        <v>2006</v>
      </c>
      <c r="B1465" s="15"/>
      <c r="C1465" s="15">
        <f t="shared" si="22"/>
        <v>111204.01</v>
      </c>
      <c r="D1465" s="15">
        <v>111204.01</v>
      </c>
    </row>
    <row r="1466" spans="1:4" s="21" customFormat="1" x14ac:dyDescent="0.2">
      <c r="A1466" s="7" t="s">
        <v>677</v>
      </c>
      <c r="B1466" s="15">
        <v>219017.78</v>
      </c>
      <c r="C1466" s="15">
        <f t="shared" si="22"/>
        <v>0</v>
      </c>
      <c r="D1466" s="15">
        <v>219017.78</v>
      </c>
    </row>
    <row r="1467" spans="1:4" s="21" customFormat="1" x14ac:dyDescent="0.2">
      <c r="A1467" s="7" t="s">
        <v>2007</v>
      </c>
      <c r="B1467" s="15">
        <v>149745.79999999999</v>
      </c>
      <c r="C1467" s="15">
        <f t="shared" si="22"/>
        <v>201826.83000000002</v>
      </c>
      <c r="D1467" s="15">
        <v>351572.63</v>
      </c>
    </row>
    <row r="1468" spans="1:4" s="21" customFormat="1" x14ac:dyDescent="0.2">
      <c r="A1468" s="7" t="s">
        <v>2008</v>
      </c>
      <c r="B1468" s="15">
        <v>1077430.47</v>
      </c>
      <c r="C1468" s="15">
        <f t="shared" si="22"/>
        <v>0</v>
      </c>
      <c r="D1468" s="15">
        <v>1077430.47</v>
      </c>
    </row>
    <row r="1469" spans="1:4" s="21" customFormat="1" x14ac:dyDescent="0.2">
      <c r="A1469" s="7" t="s">
        <v>2009</v>
      </c>
      <c r="B1469" s="15"/>
      <c r="C1469" s="15">
        <f t="shared" si="22"/>
        <v>0</v>
      </c>
      <c r="D1469" s="15">
        <v>0</v>
      </c>
    </row>
    <row r="1470" spans="1:4" s="21" customFormat="1" x14ac:dyDescent="0.2">
      <c r="A1470" s="7" t="s">
        <v>2010</v>
      </c>
      <c r="B1470" s="15"/>
      <c r="C1470" s="15">
        <f t="shared" si="22"/>
        <v>1288189.5</v>
      </c>
      <c r="D1470" s="15">
        <v>1288189.5</v>
      </c>
    </row>
    <row r="1471" spans="1:4" s="21" customFormat="1" x14ac:dyDescent="0.2">
      <c r="A1471" s="7" t="s">
        <v>2011</v>
      </c>
      <c r="B1471" s="15"/>
      <c r="C1471" s="15">
        <f t="shared" si="22"/>
        <v>1271506.27</v>
      </c>
      <c r="D1471" s="15">
        <v>1271506.27</v>
      </c>
    </row>
    <row r="1472" spans="1:4" s="21" customFormat="1" x14ac:dyDescent="0.2">
      <c r="A1472" s="7" t="s">
        <v>2012</v>
      </c>
      <c r="B1472" s="15"/>
      <c r="C1472" s="15">
        <f t="shared" si="22"/>
        <v>138519.85999999999</v>
      </c>
      <c r="D1472" s="15">
        <v>138519.85999999999</v>
      </c>
    </row>
    <row r="1473" spans="1:4" s="21" customFormat="1" x14ac:dyDescent="0.2">
      <c r="A1473" s="7" t="s">
        <v>2013</v>
      </c>
      <c r="B1473" s="15">
        <v>-0.83</v>
      </c>
      <c r="C1473" s="15">
        <f t="shared" si="22"/>
        <v>1056099.1400000001</v>
      </c>
      <c r="D1473" s="15">
        <v>1056098.31</v>
      </c>
    </row>
    <row r="1474" spans="1:4" s="21" customFormat="1" x14ac:dyDescent="0.2">
      <c r="A1474" s="7" t="s">
        <v>2014</v>
      </c>
      <c r="B1474" s="15"/>
      <c r="C1474" s="15">
        <f t="shared" si="22"/>
        <v>124082.5</v>
      </c>
      <c r="D1474" s="15">
        <v>124082.5</v>
      </c>
    </row>
    <row r="1475" spans="1:4" s="21" customFormat="1" x14ac:dyDescent="0.2">
      <c r="A1475" s="7" t="s">
        <v>2015</v>
      </c>
      <c r="B1475" s="15"/>
      <c r="C1475" s="15">
        <f t="shared" si="22"/>
        <v>104742.84</v>
      </c>
      <c r="D1475" s="15">
        <v>104742.84</v>
      </c>
    </row>
    <row r="1476" spans="1:4" s="21" customFormat="1" x14ac:dyDescent="0.2">
      <c r="A1476" s="7" t="s">
        <v>2016</v>
      </c>
      <c r="B1476" s="15">
        <v>206629.06</v>
      </c>
      <c r="C1476" s="15">
        <f t="shared" si="22"/>
        <v>0</v>
      </c>
      <c r="D1476" s="15">
        <v>206629.06</v>
      </c>
    </row>
    <row r="1477" spans="1:4" s="21" customFormat="1" x14ac:dyDescent="0.2">
      <c r="A1477" s="7" t="s">
        <v>2017</v>
      </c>
      <c r="B1477" s="15"/>
      <c r="C1477" s="15">
        <f t="shared" si="22"/>
        <v>252889.23</v>
      </c>
      <c r="D1477" s="15">
        <v>252889.23</v>
      </c>
    </row>
    <row r="1478" spans="1:4" s="21" customFormat="1" x14ac:dyDescent="0.2">
      <c r="A1478" s="7" t="s">
        <v>2018</v>
      </c>
      <c r="B1478" s="15"/>
      <c r="C1478" s="15">
        <f t="shared" si="22"/>
        <v>0</v>
      </c>
      <c r="D1478" s="15">
        <v>0</v>
      </c>
    </row>
    <row r="1479" spans="1:4" s="21" customFormat="1" x14ac:dyDescent="0.2">
      <c r="A1479" s="7" t="s">
        <v>2019</v>
      </c>
      <c r="B1479" s="15">
        <v>46711.58</v>
      </c>
      <c r="C1479" s="15">
        <f t="shared" si="22"/>
        <v>201305.65999999997</v>
      </c>
      <c r="D1479" s="15">
        <v>248017.24</v>
      </c>
    </row>
    <row r="1480" spans="1:4" s="21" customFormat="1" x14ac:dyDescent="0.2">
      <c r="A1480" s="7" t="s">
        <v>180</v>
      </c>
      <c r="B1480" s="15">
        <v>214470.12</v>
      </c>
      <c r="C1480" s="15">
        <f t="shared" si="22"/>
        <v>0</v>
      </c>
      <c r="D1480" s="15">
        <v>214470.12</v>
      </c>
    </row>
    <row r="1481" spans="1:4" s="21" customFormat="1" x14ac:dyDescent="0.2">
      <c r="A1481" s="7" t="s">
        <v>2020</v>
      </c>
      <c r="B1481" s="15"/>
      <c r="C1481" s="15">
        <f t="shared" si="22"/>
        <v>-812.21</v>
      </c>
      <c r="D1481" s="15">
        <v>-812.21</v>
      </c>
    </row>
    <row r="1482" spans="1:4" s="21" customFormat="1" x14ac:dyDescent="0.2">
      <c r="A1482" s="7" t="s">
        <v>2021</v>
      </c>
      <c r="B1482" s="15"/>
      <c r="C1482" s="15">
        <f t="shared" si="22"/>
        <v>1206.58</v>
      </c>
      <c r="D1482" s="15">
        <v>1206.58</v>
      </c>
    </row>
    <row r="1483" spans="1:4" s="21" customFormat="1" x14ac:dyDescent="0.2">
      <c r="A1483" s="7" t="s">
        <v>2022</v>
      </c>
      <c r="B1483" s="15"/>
      <c r="C1483" s="15">
        <f t="shared" ref="C1483:C1546" si="23">D1483-B1483</f>
        <v>10660.46</v>
      </c>
      <c r="D1483" s="15">
        <v>10660.46</v>
      </c>
    </row>
    <row r="1484" spans="1:4" s="21" customFormat="1" x14ac:dyDescent="0.2">
      <c r="A1484" s="7" t="s">
        <v>2023</v>
      </c>
      <c r="B1484" s="15"/>
      <c r="C1484" s="15">
        <f t="shared" si="23"/>
        <v>0</v>
      </c>
      <c r="D1484" s="15">
        <v>0</v>
      </c>
    </row>
    <row r="1485" spans="1:4" s="21" customFormat="1" x14ac:dyDescent="0.2">
      <c r="A1485" s="7" t="s">
        <v>181</v>
      </c>
      <c r="B1485" s="15">
        <v>363007.55</v>
      </c>
      <c r="C1485" s="15">
        <f t="shared" si="23"/>
        <v>0</v>
      </c>
      <c r="D1485" s="15">
        <v>363007.55</v>
      </c>
    </row>
    <row r="1486" spans="1:4" s="21" customFormat="1" x14ac:dyDescent="0.2">
      <c r="A1486" s="7" t="s">
        <v>2024</v>
      </c>
      <c r="B1486" s="15">
        <v>315525.93</v>
      </c>
      <c r="C1486" s="15">
        <f t="shared" si="23"/>
        <v>261992.38999999996</v>
      </c>
      <c r="D1486" s="15">
        <v>577518.31999999995</v>
      </c>
    </row>
    <row r="1487" spans="1:4" s="21" customFormat="1" x14ac:dyDescent="0.2">
      <c r="A1487" s="7" t="s">
        <v>2025</v>
      </c>
      <c r="B1487" s="15"/>
      <c r="C1487" s="15">
        <f t="shared" si="23"/>
        <v>96024.53</v>
      </c>
      <c r="D1487" s="15">
        <v>96024.53</v>
      </c>
    </row>
    <row r="1488" spans="1:4" s="21" customFormat="1" x14ac:dyDescent="0.2">
      <c r="A1488" s="7" t="s">
        <v>2026</v>
      </c>
      <c r="B1488" s="15">
        <v>506301.2</v>
      </c>
      <c r="C1488" s="15">
        <f t="shared" si="23"/>
        <v>772235.5</v>
      </c>
      <c r="D1488" s="15">
        <v>1278536.7</v>
      </c>
    </row>
    <row r="1489" spans="1:4" s="21" customFormat="1" x14ac:dyDescent="0.2">
      <c r="A1489" s="7" t="s">
        <v>2027</v>
      </c>
      <c r="B1489" s="15">
        <v>63241.63</v>
      </c>
      <c r="C1489" s="15">
        <f t="shared" si="23"/>
        <v>0</v>
      </c>
      <c r="D1489" s="15">
        <v>63241.63</v>
      </c>
    </row>
    <row r="1490" spans="1:4" s="21" customFormat="1" x14ac:dyDescent="0.2">
      <c r="A1490" s="7" t="s">
        <v>2028</v>
      </c>
      <c r="B1490" s="15"/>
      <c r="C1490" s="15">
        <f t="shared" si="23"/>
        <v>0</v>
      </c>
      <c r="D1490" s="15">
        <v>0</v>
      </c>
    </row>
    <row r="1491" spans="1:4" s="21" customFormat="1" x14ac:dyDescent="0.2">
      <c r="A1491" s="7" t="s">
        <v>2029</v>
      </c>
      <c r="B1491" s="15">
        <v>28506.33</v>
      </c>
      <c r="C1491" s="15">
        <f t="shared" si="23"/>
        <v>0</v>
      </c>
      <c r="D1491" s="15">
        <v>28506.33</v>
      </c>
    </row>
    <row r="1492" spans="1:4" s="21" customFormat="1" x14ac:dyDescent="0.2">
      <c r="A1492" s="7" t="s">
        <v>182</v>
      </c>
      <c r="B1492" s="15">
        <v>332339.42</v>
      </c>
      <c r="C1492" s="15">
        <f t="shared" si="23"/>
        <v>0</v>
      </c>
      <c r="D1492" s="15">
        <v>332339.42</v>
      </c>
    </row>
    <row r="1493" spans="1:4" s="21" customFormat="1" x14ac:dyDescent="0.2">
      <c r="A1493" s="7" t="s">
        <v>2030</v>
      </c>
      <c r="B1493" s="15">
        <v>2845.87</v>
      </c>
      <c r="C1493" s="15">
        <f t="shared" si="23"/>
        <v>0</v>
      </c>
      <c r="D1493" s="15">
        <v>2845.87</v>
      </c>
    </row>
    <row r="1494" spans="1:4" s="21" customFormat="1" x14ac:dyDescent="0.2">
      <c r="A1494" s="7" t="s">
        <v>2031</v>
      </c>
      <c r="B1494" s="15"/>
      <c r="C1494" s="15">
        <f t="shared" si="23"/>
        <v>2372.33</v>
      </c>
      <c r="D1494" s="15">
        <v>2372.33</v>
      </c>
    </row>
    <row r="1495" spans="1:4" s="21" customFormat="1" x14ac:dyDescent="0.2">
      <c r="A1495" s="7" t="s">
        <v>183</v>
      </c>
      <c r="B1495" s="15">
        <v>2569019.92</v>
      </c>
      <c r="C1495" s="15">
        <f t="shared" si="23"/>
        <v>0</v>
      </c>
      <c r="D1495" s="15">
        <v>2569019.92</v>
      </c>
    </row>
    <row r="1496" spans="1:4" s="21" customFormat="1" x14ac:dyDescent="0.2">
      <c r="A1496" s="7" t="s">
        <v>2032</v>
      </c>
      <c r="B1496" s="15">
        <v>23962.37</v>
      </c>
      <c r="C1496" s="15">
        <f t="shared" si="23"/>
        <v>278572.21000000002</v>
      </c>
      <c r="D1496" s="15">
        <v>302534.58</v>
      </c>
    </row>
    <row r="1497" spans="1:4" s="21" customFormat="1" x14ac:dyDescent="0.2">
      <c r="A1497" s="7" t="s">
        <v>2033</v>
      </c>
      <c r="B1497" s="15"/>
      <c r="C1497" s="15">
        <f t="shared" si="23"/>
        <v>383255.16</v>
      </c>
      <c r="D1497" s="15">
        <v>383255.16</v>
      </c>
    </row>
    <row r="1498" spans="1:4" s="21" customFormat="1" x14ac:dyDescent="0.2">
      <c r="A1498" s="7" t="s">
        <v>2034</v>
      </c>
      <c r="B1498" s="15"/>
      <c r="C1498" s="15">
        <f t="shared" si="23"/>
        <v>129797.22</v>
      </c>
      <c r="D1498" s="15">
        <v>129797.22</v>
      </c>
    </row>
    <row r="1499" spans="1:4" s="21" customFormat="1" x14ac:dyDescent="0.2">
      <c r="A1499" s="7" t="s">
        <v>2035</v>
      </c>
      <c r="B1499" s="15"/>
      <c r="C1499" s="15">
        <f t="shared" si="23"/>
        <v>109950.14</v>
      </c>
      <c r="D1499" s="15">
        <v>109950.14</v>
      </c>
    </row>
    <row r="1500" spans="1:4" s="21" customFormat="1" x14ac:dyDescent="0.2">
      <c r="A1500" s="7" t="s">
        <v>2036</v>
      </c>
      <c r="B1500" s="15"/>
      <c r="C1500" s="15">
        <f t="shared" si="23"/>
        <v>26894.15</v>
      </c>
      <c r="D1500" s="15">
        <v>26894.15</v>
      </c>
    </row>
    <row r="1501" spans="1:4" s="21" customFormat="1" x14ac:dyDescent="0.2">
      <c r="A1501" s="7" t="s">
        <v>2037</v>
      </c>
      <c r="B1501" s="15">
        <v>0</v>
      </c>
      <c r="C1501" s="15">
        <f t="shared" si="23"/>
        <v>0</v>
      </c>
      <c r="D1501" s="15">
        <v>0</v>
      </c>
    </row>
    <row r="1502" spans="1:4" s="21" customFormat="1" x14ac:dyDescent="0.2">
      <c r="A1502" s="7" t="s">
        <v>2038</v>
      </c>
      <c r="B1502" s="15">
        <v>2134.02</v>
      </c>
      <c r="C1502" s="15">
        <f t="shared" si="23"/>
        <v>0</v>
      </c>
      <c r="D1502" s="15">
        <v>2134.02</v>
      </c>
    </row>
    <row r="1503" spans="1:4" s="21" customFormat="1" x14ac:dyDescent="0.2">
      <c r="A1503" s="7" t="s">
        <v>184</v>
      </c>
      <c r="B1503" s="15">
        <v>11952609.15</v>
      </c>
      <c r="C1503" s="15">
        <f t="shared" si="23"/>
        <v>0</v>
      </c>
      <c r="D1503" s="15">
        <v>11952609.15</v>
      </c>
    </row>
    <row r="1504" spans="1:4" s="21" customFormat="1" x14ac:dyDescent="0.2">
      <c r="A1504" s="7" t="s">
        <v>185</v>
      </c>
      <c r="B1504" s="15">
        <v>2085968.96</v>
      </c>
      <c r="C1504" s="15">
        <f t="shared" si="23"/>
        <v>0</v>
      </c>
      <c r="D1504" s="15">
        <v>2085968.96</v>
      </c>
    </row>
    <row r="1505" spans="1:4" s="21" customFormat="1" x14ac:dyDescent="0.2">
      <c r="A1505" s="7" t="s">
        <v>2039</v>
      </c>
      <c r="B1505" s="15"/>
      <c r="C1505" s="15">
        <f t="shared" si="23"/>
        <v>1335545.8999999999</v>
      </c>
      <c r="D1505" s="15">
        <v>1335545.8999999999</v>
      </c>
    </row>
    <row r="1506" spans="1:4" s="21" customFormat="1" x14ac:dyDescent="0.2">
      <c r="A1506" s="7" t="s">
        <v>2040</v>
      </c>
      <c r="B1506" s="15">
        <v>47480.26</v>
      </c>
      <c r="C1506" s="15">
        <f t="shared" si="23"/>
        <v>1318273.47</v>
      </c>
      <c r="D1506" s="15">
        <v>1365753.73</v>
      </c>
    </row>
    <row r="1507" spans="1:4" s="21" customFormat="1" x14ac:dyDescent="0.2">
      <c r="A1507" s="7" t="s">
        <v>2041</v>
      </c>
      <c r="B1507" s="15">
        <v>1028882.33</v>
      </c>
      <c r="C1507" s="15">
        <f t="shared" si="23"/>
        <v>49244.990000000107</v>
      </c>
      <c r="D1507" s="15">
        <v>1078127.32</v>
      </c>
    </row>
    <row r="1508" spans="1:4" s="21" customFormat="1" x14ac:dyDescent="0.2">
      <c r="A1508" s="7" t="s">
        <v>2042</v>
      </c>
      <c r="B1508" s="15">
        <v>228695.2</v>
      </c>
      <c r="C1508" s="15">
        <f t="shared" si="23"/>
        <v>853854.47</v>
      </c>
      <c r="D1508" s="15">
        <v>1082549.67</v>
      </c>
    </row>
    <row r="1509" spans="1:4" s="21" customFormat="1" x14ac:dyDescent="0.2">
      <c r="A1509" s="7" t="s">
        <v>2043</v>
      </c>
      <c r="B1509" s="15"/>
      <c r="C1509" s="15">
        <f t="shared" si="23"/>
        <v>218949.6</v>
      </c>
      <c r="D1509" s="15">
        <v>218949.6</v>
      </c>
    </row>
    <row r="1510" spans="1:4" s="21" customFormat="1" x14ac:dyDescent="0.2">
      <c r="A1510" s="7" t="s">
        <v>2044</v>
      </c>
      <c r="B1510" s="15">
        <v>36167.97</v>
      </c>
      <c r="C1510" s="15">
        <f t="shared" si="23"/>
        <v>33870.83</v>
      </c>
      <c r="D1510" s="15">
        <v>70038.8</v>
      </c>
    </row>
    <row r="1511" spans="1:4" s="21" customFormat="1" x14ac:dyDescent="0.2">
      <c r="A1511" s="7" t="s">
        <v>2045</v>
      </c>
      <c r="B1511" s="15"/>
      <c r="C1511" s="15">
        <f t="shared" si="23"/>
        <v>74188.66</v>
      </c>
      <c r="D1511" s="15">
        <v>74188.66</v>
      </c>
    </row>
    <row r="1512" spans="1:4" s="21" customFormat="1" x14ac:dyDescent="0.2">
      <c r="A1512" s="7" t="s">
        <v>2046</v>
      </c>
      <c r="B1512" s="15">
        <v>8642.0300000000007</v>
      </c>
      <c r="C1512" s="15">
        <f t="shared" si="23"/>
        <v>0</v>
      </c>
      <c r="D1512" s="15">
        <v>8642.0300000000007</v>
      </c>
    </row>
    <row r="1513" spans="1:4" s="21" customFormat="1" x14ac:dyDescent="0.2">
      <c r="A1513" s="7" t="s">
        <v>2047</v>
      </c>
      <c r="B1513" s="15"/>
      <c r="C1513" s="15">
        <f t="shared" si="23"/>
        <v>2733800.97</v>
      </c>
      <c r="D1513" s="15">
        <v>2733800.97</v>
      </c>
    </row>
    <row r="1514" spans="1:4" s="21" customFormat="1" x14ac:dyDescent="0.2">
      <c r="A1514" s="7" t="s">
        <v>2048</v>
      </c>
      <c r="B1514" s="15"/>
      <c r="C1514" s="15">
        <f t="shared" si="23"/>
        <v>3782.94</v>
      </c>
      <c r="D1514" s="15">
        <v>3782.94</v>
      </c>
    </row>
    <row r="1515" spans="1:4" s="21" customFormat="1" x14ac:dyDescent="0.2">
      <c r="A1515" s="7" t="s">
        <v>2049</v>
      </c>
      <c r="B1515" s="15"/>
      <c r="C1515" s="15">
        <f t="shared" si="23"/>
        <v>3615.09</v>
      </c>
      <c r="D1515" s="15">
        <v>3615.09</v>
      </c>
    </row>
    <row r="1516" spans="1:4" s="21" customFormat="1" x14ac:dyDescent="0.2">
      <c r="A1516" s="7" t="s">
        <v>2050</v>
      </c>
      <c r="B1516" s="15"/>
      <c r="C1516" s="15">
        <f t="shared" si="23"/>
        <v>17878.68</v>
      </c>
      <c r="D1516" s="15">
        <v>17878.68</v>
      </c>
    </row>
    <row r="1517" spans="1:4" s="21" customFormat="1" x14ac:dyDescent="0.2">
      <c r="A1517" s="7" t="s">
        <v>2051</v>
      </c>
      <c r="B1517" s="15"/>
      <c r="C1517" s="15">
        <f t="shared" si="23"/>
        <v>17878.68</v>
      </c>
      <c r="D1517" s="15">
        <v>17878.68</v>
      </c>
    </row>
    <row r="1518" spans="1:4" s="21" customFormat="1" x14ac:dyDescent="0.2">
      <c r="A1518" s="7" t="s">
        <v>2052</v>
      </c>
      <c r="B1518" s="15">
        <v>4856.99</v>
      </c>
      <c r="C1518" s="15">
        <f t="shared" si="23"/>
        <v>-16590.55</v>
      </c>
      <c r="D1518" s="15">
        <v>-11733.56</v>
      </c>
    </row>
    <row r="1519" spans="1:4" s="21" customFormat="1" x14ac:dyDescent="0.2">
      <c r="A1519" s="7" t="s">
        <v>2053</v>
      </c>
      <c r="B1519" s="15">
        <v>5917.41</v>
      </c>
      <c r="C1519" s="15">
        <f t="shared" si="23"/>
        <v>0</v>
      </c>
      <c r="D1519" s="15">
        <v>5917.41</v>
      </c>
    </row>
    <row r="1520" spans="1:4" s="21" customFormat="1" x14ac:dyDescent="0.2">
      <c r="A1520" s="7" t="s">
        <v>2054</v>
      </c>
      <c r="B1520" s="15">
        <v>142044.78</v>
      </c>
      <c r="C1520" s="15">
        <f t="shared" si="23"/>
        <v>0</v>
      </c>
      <c r="D1520" s="15">
        <v>142044.78</v>
      </c>
    </row>
    <row r="1521" spans="1:4" s="21" customFormat="1" x14ac:dyDescent="0.2">
      <c r="A1521" s="7" t="s">
        <v>2055</v>
      </c>
      <c r="B1521" s="15">
        <v>528290.25</v>
      </c>
      <c r="C1521" s="15">
        <f t="shared" si="23"/>
        <v>55424.599999999977</v>
      </c>
      <c r="D1521" s="15">
        <v>583714.85</v>
      </c>
    </row>
    <row r="1522" spans="1:4" s="21" customFormat="1" x14ac:dyDescent="0.2">
      <c r="A1522" s="7" t="s">
        <v>2056</v>
      </c>
      <c r="B1522" s="15"/>
      <c r="C1522" s="15">
        <f t="shared" si="23"/>
        <v>185595.27</v>
      </c>
      <c r="D1522" s="15">
        <v>185595.27</v>
      </c>
    </row>
    <row r="1523" spans="1:4" s="21" customFormat="1" x14ac:dyDescent="0.2">
      <c r="A1523" s="7" t="s">
        <v>2057</v>
      </c>
      <c r="B1523" s="15"/>
      <c r="C1523" s="15">
        <f t="shared" si="23"/>
        <v>461541.27</v>
      </c>
      <c r="D1523" s="15">
        <v>461541.27</v>
      </c>
    </row>
    <row r="1524" spans="1:4" s="21" customFormat="1" x14ac:dyDescent="0.2">
      <c r="A1524" s="7" t="s">
        <v>678</v>
      </c>
      <c r="B1524" s="15">
        <v>15655.29</v>
      </c>
      <c r="C1524" s="15">
        <f t="shared" si="23"/>
        <v>0</v>
      </c>
      <c r="D1524" s="15">
        <v>15655.29</v>
      </c>
    </row>
    <row r="1525" spans="1:4" s="21" customFormat="1" x14ac:dyDescent="0.2">
      <c r="A1525" s="7" t="s">
        <v>2058</v>
      </c>
      <c r="B1525" s="15"/>
      <c r="C1525" s="15">
        <f t="shared" si="23"/>
        <v>0</v>
      </c>
      <c r="D1525" s="15">
        <v>0</v>
      </c>
    </row>
    <row r="1526" spans="1:4" s="21" customFormat="1" x14ac:dyDescent="0.2">
      <c r="A1526" s="7" t="s">
        <v>2059</v>
      </c>
      <c r="B1526" s="15"/>
      <c r="C1526" s="15">
        <f t="shared" si="23"/>
        <v>-6427.75</v>
      </c>
      <c r="D1526" s="15">
        <v>-6427.75</v>
      </c>
    </row>
    <row r="1527" spans="1:4" s="21" customFormat="1" x14ac:dyDescent="0.2">
      <c r="A1527" s="7" t="s">
        <v>2060</v>
      </c>
      <c r="B1527" s="15">
        <v>899.9</v>
      </c>
      <c r="C1527" s="15">
        <f t="shared" si="23"/>
        <v>0</v>
      </c>
      <c r="D1527" s="15">
        <v>899.9</v>
      </c>
    </row>
    <row r="1528" spans="1:4" s="21" customFormat="1" x14ac:dyDescent="0.2">
      <c r="A1528" s="7" t="s">
        <v>2061</v>
      </c>
      <c r="B1528" s="15">
        <v>28818.68</v>
      </c>
      <c r="C1528" s="15">
        <f t="shared" si="23"/>
        <v>211677.17</v>
      </c>
      <c r="D1528" s="15">
        <v>240495.85</v>
      </c>
    </row>
    <row r="1529" spans="1:4" s="21" customFormat="1" x14ac:dyDescent="0.2">
      <c r="A1529" s="7" t="s">
        <v>2062</v>
      </c>
      <c r="B1529" s="15"/>
      <c r="C1529" s="15">
        <f t="shared" si="23"/>
        <v>4820</v>
      </c>
      <c r="D1529" s="15">
        <v>4820</v>
      </c>
    </row>
    <row r="1530" spans="1:4" s="21" customFormat="1" x14ac:dyDescent="0.2">
      <c r="A1530" s="7" t="s">
        <v>2063</v>
      </c>
      <c r="B1530" s="15">
        <v>5917.41</v>
      </c>
      <c r="C1530" s="15">
        <f t="shared" si="23"/>
        <v>0</v>
      </c>
      <c r="D1530" s="15">
        <v>5917.41</v>
      </c>
    </row>
    <row r="1531" spans="1:4" s="21" customFormat="1" x14ac:dyDescent="0.2">
      <c r="A1531" s="7" t="s">
        <v>2064</v>
      </c>
      <c r="B1531" s="15"/>
      <c r="C1531" s="15">
        <f t="shared" si="23"/>
        <v>34252.25</v>
      </c>
      <c r="D1531" s="15">
        <v>34252.25</v>
      </c>
    </row>
    <row r="1532" spans="1:4" s="21" customFormat="1" x14ac:dyDescent="0.2">
      <c r="A1532" s="7" t="s">
        <v>2065</v>
      </c>
      <c r="B1532" s="15"/>
      <c r="C1532" s="15">
        <f t="shared" si="23"/>
        <v>329.5</v>
      </c>
      <c r="D1532" s="15">
        <v>329.5</v>
      </c>
    </row>
    <row r="1533" spans="1:4" s="21" customFormat="1" x14ac:dyDescent="0.2">
      <c r="A1533" s="7" t="s">
        <v>2066</v>
      </c>
      <c r="B1533" s="15">
        <v>1891.23</v>
      </c>
      <c r="C1533" s="15">
        <f t="shared" si="23"/>
        <v>0</v>
      </c>
      <c r="D1533" s="15">
        <v>1891.23</v>
      </c>
    </row>
    <row r="1534" spans="1:4" s="21" customFormat="1" x14ac:dyDescent="0.2">
      <c r="A1534" s="7" t="s">
        <v>2067</v>
      </c>
      <c r="B1534" s="15"/>
      <c r="C1534" s="15">
        <f t="shared" si="23"/>
        <v>2000</v>
      </c>
      <c r="D1534" s="15">
        <v>2000</v>
      </c>
    </row>
    <row r="1535" spans="1:4" s="21" customFormat="1" x14ac:dyDescent="0.2">
      <c r="A1535" s="7" t="s">
        <v>2068</v>
      </c>
      <c r="B1535" s="15"/>
      <c r="C1535" s="15">
        <f t="shared" si="23"/>
        <v>0</v>
      </c>
      <c r="D1535" s="15">
        <v>0</v>
      </c>
    </row>
    <row r="1536" spans="1:4" s="21" customFormat="1" x14ac:dyDescent="0.2">
      <c r="A1536" s="7" t="s">
        <v>2069</v>
      </c>
      <c r="B1536" s="15">
        <v>942199.07</v>
      </c>
      <c r="C1536" s="15">
        <f t="shared" si="23"/>
        <v>488159.78000000014</v>
      </c>
      <c r="D1536" s="15">
        <v>1430358.85</v>
      </c>
    </row>
    <row r="1537" spans="1:4" s="21" customFormat="1" x14ac:dyDescent="0.2">
      <c r="A1537" s="7" t="s">
        <v>2070</v>
      </c>
      <c r="B1537" s="15"/>
      <c r="C1537" s="15">
        <f t="shared" si="23"/>
        <v>4440.75</v>
      </c>
      <c r="D1537" s="15">
        <v>4440.75</v>
      </c>
    </row>
    <row r="1538" spans="1:4" s="21" customFormat="1" x14ac:dyDescent="0.2">
      <c r="A1538" s="7" t="s">
        <v>2071</v>
      </c>
      <c r="B1538" s="15"/>
      <c r="C1538" s="15">
        <f t="shared" si="23"/>
        <v>0</v>
      </c>
      <c r="D1538" s="15">
        <v>0</v>
      </c>
    </row>
    <row r="1539" spans="1:4" s="21" customFormat="1" x14ac:dyDescent="0.2">
      <c r="A1539" s="7" t="s">
        <v>2072</v>
      </c>
      <c r="B1539" s="15"/>
      <c r="C1539" s="15">
        <f t="shared" si="23"/>
        <v>456322.54</v>
      </c>
      <c r="D1539" s="15">
        <v>456322.54</v>
      </c>
    </row>
    <row r="1540" spans="1:4" s="21" customFormat="1" x14ac:dyDescent="0.2">
      <c r="A1540" s="7" t="s">
        <v>2073</v>
      </c>
      <c r="B1540" s="15">
        <v>0</v>
      </c>
      <c r="C1540" s="15">
        <f t="shared" si="23"/>
        <v>0</v>
      </c>
      <c r="D1540" s="15">
        <v>0</v>
      </c>
    </row>
    <row r="1541" spans="1:4" s="21" customFormat="1" x14ac:dyDescent="0.2">
      <c r="A1541" s="7" t="s">
        <v>2074</v>
      </c>
      <c r="B1541" s="15"/>
      <c r="C1541" s="15">
        <f t="shared" si="23"/>
        <v>33270.18</v>
      </c>
      <c r="D1541" s="15">
        <v>33270.18</v>
      </c>
    </row>
    <row r="1542" spans="1:4" s="21" customFormat="1" x14ac:dyDescent="0.2">
      <c r="A1542" s="7" t="s">
        <v>2075</v>
      </c>
      <c r="B1542" s="15">
        <v>39264.9</v>
      </c>
      <c r="C1542" s="15">
        <f t="shared" si="23"/>
        <v>0</v>
      </c>
      <c r="D1542" s="15">
        <v>39264.9</v>
      </c>
    </row>
    <row r="1543" spans="1:4" s="21" customFormat="1" x14ac:dyDescent="0.2">
      <c r="A1543" s="7" t="s">
        <v>2076</v>
      </c>
      <c r="B1543" s="15">
        <v>86440.7</v>
      </c>
      <c r="C1543" s="15">
        <f t="shared" si="23"/>
        <v>0</v>
      </c>
      <c r="D1543" s="15">
        <v>86440.7</v>
      </c>
    </row>
    <row r="1544" spans="1:4" s="21" customFormat="1" x14ac:dyDescent="0.2">
      <c r="A1544" s="7" t="s">
        <v>2077</v>
      </c>
      <c r="B1544" s="15">
        <v>-104.49</v>
      </c>
      <c r="C1544" s="15">
        <f t="shared" si="23"/>
        <v>0</v>
      </c>
      <c r="D1544" s="15">
        <v>-104.49</v>
      </c>
    </row>
    <row r="1545" spans="1:4" s="21" customFormat="1" x14ac:dyDescent="0.2">
      <c r="A1545" s="7" t="s">
        <v>188</v>
      </c>
      <c r="B1545" s="15">
        <v>178185.94</v>
      </c>
      <c r="C1545" s="15">
        <f t="shared" si="23"/>
        <v>0</v>
      </c>
      <c r="D1545" s="15">
        <v>178185.94</v>
      </c>
    </row>
    <row r="1546" spans="1:4" s="21" customFormat="1" x14ac:dyDescent="0.2">
      <c r="A1546" s="7" t="s">
        <v>2078</v>
      </c>
      <c r="B1546" s="15"/>
      <c r="C1546" s="15">
        <f t="shared" si="23"/>
        <v>139861.41</v>
      </c>
      <c r="D1546" s="15">
        <v>139861.41</v>
      </c>
    </row>
    <row r="1547" spans="1:4" s="21" customFormat="1" x14ac:dyDescent="0.2">
      <c r="A1547" s="7" t="s">
        <v>189</v>
      </c>
      <c r="B1547" s="15">
        <v>1494402.6</v>
      </c>
      <c r="C1547" s="15">
        <f t="shared" ref="C1547:C1610" si="24">D1547-B1547</f>
        <v>0</v>
      </c>
      <c r="D1547" s="15">
        <v>1494402.6</v>
      </c>
    </row>
    <row r="1548" spans="1:4" s="21" customFormat="1" x14ac:dyDescent="0.2">
      <c r="A1548" s="7" t="s">
        <v>679</v>
      </c>
      <c r="B1548" s="15">
        <v>299634.33</v>
      </c>
      <c r="C1548" s="15">
        <f t="shared" si="24"/>
        <v>0</v>
      </c>
      <c r="D1548" s="15">
        <v>299634.33</v>
      </c>
    </row>
    <row r="1549" spans="1:4" s="21" customFormat="1" x14ac:dyDescent="0.2">
      <c r="A1549" s="7" t="s">
        <v>190</v>
      </c>
      <c r="B1549" s="15">
        <v>42769.95</v>
      </c>
      <c r="C1549" s="15">
        <f t="shared" si="24"/>
        <v>0</v>
      </c>
      <c r="D1549" s="15">
        <v>42769.95</v>
      </c>
    </row>
    <row r="1550" spans="1:4" s="21" customFormat="1" x14ac:dyDescent="0.2">
      <c r="A1550" s="7" t="s">
        <v>680</v>
      </c>
      <c r="B1550" s="15">
        <v>40292.639999999999</v>
      </c>
      <c r="C1550" s="15">
        <f t="shared" si="24"/>
        <v>0</v>
      </c>
      <c r="D1550" s="15">
        <v>40292.639999999999</v>
      </c>
    </row>
    <row r="1551" spans="1:4" s="21" customFormat="1" x14ac:dyDescent="0.2">
      <c r="A1551" s="7" t="s">
        <v>2079</v>
      </c>
      <c r="B1551" s="15">
        <v>46498.01</v>
      </c>
      <c r="C1551" s="15">
        <f t="shared" si="24"/>
        <v>0</v>
      </c>
      <c r="D1551" s="15">
        <v>46498.01</v>
      </c>
    </row>
    <row r="1552" spans="1:4" s="21" customFormat="1" x14ac:dyDescent="0.2">
      <c r="A1552" s="7" t="s">
        <v>2080</v>
      </c>
      <c r="B1552" s="15">
        <v>82912.52</v>
      </c>
      <c r="C1552" s="15">
        <f t="shared" si="24"/>
        <v>420932.70999999996</v>
      </c>
      <c r="D1552" s="15">
        <v>503845.23</v>
      </c>
    </row>
    <row r="1553" spans="1:4" s="21" customFormat="1" x14ac:dyDescent="0.2">
      <c r="A1553" s="7" t="s">
        <v>191</v>
      </c>
      <c r="B1553" s="15">
        <v>962549.53</v>
      </c>
      <c r="C1553" s="15">
        <f t="shared" si="24"/>
        <v>0</v>
      </c>
      <c r="D1553" s="15">
        <v>962549.53</v>
      </c>
    </row>
    <row r="1554" spans="1:4" s="21" customFormat="1" x14ac:dyDescent="0.2">
      <c r="A1554" s="7" t="s">
        <v>2081</v>
      </c>
      <c r="B1554" s="15">
        <v>0</v>
      </c>
      <c r="C1554" s="15">
        <f t="shared" si="24"/>
        <v>0</v>
      </c>
      <c r="D1554" s="15">
        <v>0</v>
      </c>
    </row>
    <row r="1555" spans="1:4" s="21" customFormat="1" x14ac:dyDescent="0.2">
      <c r="A1555" s="7" t="s">
        <v>2082</v>
      </c>
      <c r="B1555" s="15"/>
      <c r="C1555" s="15">
        <f t="shared" si="24"/>
        <v>250923.87</v>
      </c>
      <c r="D1555" s="15">
        <v>250923.87</v>
      </c>
    </row>
    <row r="1556" spans="1:4" s="21" customFormat="1" x14ac:dyDescent="0.2">
      <c r="A1556" s="7" t="s">
        <v>2083</v>
      </c>
      <c r="B1556" s="15">
        <v>3111.68</v>
      </c>
      <c r="C1556" s="15">
        <f t="shared" si="24"/>
        <v>0</v>
      </c>
      <c r="D1556" s="15">
        <v>3111.68</v>
      </c>
    </row>
    <row r="1557" spans="1:4" s="21" customFormat="1" x14ac:dyDescent="0.2">
      <c r="A1557" s="7" t="s">
        <v>192</v>
      </c>
      <c r="B1557" s="15">
        <v>108774.89</v>
      </c>
      <c r="C1557" s="15">
        <f t="shared" si="24"/>
        <v>0</v>
      </c>
      <c r="D1557" s="15">
        <v>108774.89</v>
      </c>
    </row>
    <row r="1558" spans="1:4" s="21" customFormat="1" x14ac:dyDescent="0.2">
      <c r="A1558" s="7" t="s">
        <v>193</v>
      </c>
      <c r="B1558" s="15">
        <v>496939.79</v>
      </c>
      <c r="C1558" s="15">
        <f t="shared" si="24"/>
        <v>0</v>
      </c>
      <c r="D1558" s="15">
        <v>496939.79</v>
      </c>
    </row>
    <row r="1559" spans="1:4" s="21" customFormat="1" x14ac:dyDescent="0.2">
      <c r="A1559" s="7" t="s">
        <v>2084</v>
      </c>
      <c r="B1559" s="15">
        <v>34576.99</v>
      </c>
      <c r="C1559" s="15">
        <f t="shared" si="24"/>
        <v>163120.46000000002</v>
      </c>
      <c r="D1559" s="15">
        <v>197697.45</v>
      </c>
    </row>
    <row r="1560" spans="1:4" s="21" customFormat="1" x14ac:dyDescent="0.2">
      <c r="A1560" s="7" t="s">
        <v>2085</v>
      </c>
      <c r="B1560" s="15">
        <v>58961.66</v>
      </c>
      <c r="C1560" s="15">
        <f t="shared" si="24"/>
        <v>17044.72</v>
      </c>
      <c r="D1560" s="15">
        <v>76006.38</v>
      </c>
    </row>
    <row r="1561" spans="1:4" s="21" customFormat="1" x14ac:dyDescent="0.2">
      <c r="A1561" s="7" t="s">
        <v>2086</v>
      </c>
      <c r="B1561" s="15"/>
      <c r="C1561" s="15">
        <f t="shared" si="24"/>
        <v>0</v>
      </c>
      <c r="D1561" s="15">
        <v>0</v>
      </c>
    </row>
    <row r="1562" spans="1:4" s="21" customFormat="1" x14ac:dyDescent="0.2">
      <c r="A1562" s="7" t="s">
        <v>2087</v>
      </c>
      <c r="B1562" s="15">
        <v>11581.51</v>
      </c>
      <c r="C1562" s="15">
        <f t="shared" si="24"/>
        <v>3699018.18</v>
      </c>
      <c r="D1562" s="15">
        <v>3710599.69</v>
      </c>
    </row>
    <row r="1563" spans="1:4" s="21" customFormat="1" x14ac:dyDescent="0.2">
      <c r="A1563" s="7" t="s">
        <v>2088</v>
      </c>
      <c r="B1563" s="15"/>
      <c r="C1563" s="15">
        <f t="shared" si="24"/>
        <v>1393083.14</v>
      </c>
      <c r="D1563" s="15">
        <v>1393083.14</v>
      </c>
    </row>
    <row r="1564" spans="1:4" s="21" customFormat="1" x14ac:dyDescent="0.2">
      <c r="A1564" s="7" t="s">
        <v>2089</v>
      </c>
      <c r="B1564" s="15">
        <v>288679.40000000002</v>
      </c>
      <c r="C1564" s="15">
        <f t="shared" si="24"/>
        <v>0</v>
      </c>
      <c r="D1564" s="15">
        <v>288679.40000000002</v>
      </c>
    </row>
    <row r="1565" spans="1:4" s="21" customFormat="1" x14ac:dyDescent="0.2">
      <c r="A1565" s="7" t="s">
        <v>2090</v>
      </c>
      <c r="B1565" s="15">
        <v>0</v>
      </c>
      <c r="C1565" s="15">
        <f t="shared" si="24"/>
        <v>0</v>
      </c>
      <c r="D1565" s="15">
        <v>0</v>
      </c>
    </row>
    <row r="1566" spans="1:4" s="21" customFormat="1" x14ac:dyDescent="0.2">
      <c r="A1566" s="7" t="s">
        <v>2091</v>
      </c>
      <c r="B1566" s="15">
        <v>7198.35</v>
      </c>
      <c r="C1566" s="15">
        <f t="shared" si="24"/>
        <v>282622.18000000005</v>
      </c>
      <c r="D1566" s="15">
        <v>289820.53000000003</v>
      </c>
    </row>
    <row r="1567" spans="1:4" s="21" customFormat="1" x14ac:dyDescent="0.2">
      <c r="A1567" s="7" t="s">
        <v>2092</v>
      </c>
      <c r="B1567" s="15"/>
      <c r="C1567" s="15">
        <f t="shared" si="24"/>
        <v>31318.79</v>
      </c>
      <c r="D1567" s="15">
        <v>31318.79</v>
      </c>
    </row>
    <row r="1568" spans="1:4" s="21" customFormat="1" x14ac:dyDescent="0.2">
      <c r="A1568" s="7" t="s">
        <v>2093</v>
      </c>
      <c r="B1568" s="15">
        <v>192286.97</v>
      </c>
      <c r="C1568" s="15">
        <f t="shared" si="24"/>
        <v>189506.87000000002</v>
      </c>
      <c r="D1568" s="15">
        <v>381793.84</v>
      </c>
    </row>
    <row r="1569" spans="1:4" s="21" customFormat="1" x14ac:dyDescent="0.2">
      <c r="A1569" s="7" t="s">
        <v>2094</v>
      </c>
      <c r="B1569" s="15">
        <v>-571.95000000000005</v>
      </c>
      <c r="C1569" s="15">
        <f t="shared" si="24"/>
        <v>-7599.54</v>
      </c>
      <c r="D1569" s="15">
        <v>-8171.49</v>
      </c>
    </row>
    <row r="1570" spans="1:4" s="21" customFormat="1" x14ac:dyDescent="0.2">
      <c r="A1570" s="7" t="s">
        <v>2095</v>
      </c>
      <c r="B1570" s="15"/>
      <c r="C1570" s="15">
        <f t="shared" si="24"/>
        <v>56893.1</v>
      </c>
      <c r="D1570" s="15">
        <v>56893.1</v>
      </c>
    </row>
    <row r="1571" spans="1:4" s="21" customFormat="1" x14ac:dyDescent="0.2">
      <c r="A1571" s="7" t="s">
        <v>2096</v>
      </c>
      <c r="B1571" s="15"/>
      <c r="C1571" s="15">
        <f t="shared" si="24"/>
        <v>62040.49</v>
      </c>
      <c r="D1571" s="15">
        <v>62040.49</v>
      </c>
    </row>
    <row r="1572" spans="1:4" s="21" customFormat="1" x14ac:dyDescent="0.2">
      <c r="A1572" s="7" t="s">
        <v>2097</v>
      </c>
      <c r="B1572" s="15"/>
      <c r="C1572" s="15">
        <f t="shared" si="24"/>
        <v>20670.25</v>
      </c>
      <c r="D1572" s="15">
        <v>20670.25</v>
      </c>
    </row>
    <row r="1573" spans="1:4" s="21" customFormat="1" x14ac:dyDescent="0.2">
      <c r="A1573" s="7" t="s">
        <v>2098</v>
      </c>
      <c r="B1573" s="15"/>
      <c r="C1573" s="15">
        <f t="shared" si="24"/>
        <v>123943.95</v>
      </c>
      <c r="D1573" s="15">
        <v>123943.95</v>
      </c>
    </row>
    <row r="1574" spans="1:4" s="21" customFormat="1" x14ac:dyDescent="0.2">
      <c r="A1574" s="7" t="s">
        <v>2099</v>
      </c>
      <c r="B1574" s="15">
        <v>0</v>
      </c>
      <c r="C1574" s="15">
        <f t="shared" si="24"/>
        <v>0</v>
      </c>
      <c r="D1574" s="15">
        <v>0</v>
      </c>
    </row>
    <row r="1575" spans="1:4" s="21" customFormat="1" x14ac:dyDescent="0.2">
      <c r="A1575" s="7" t="s">
        <v>2100</v>
      </c>
      <c r="B1575" s="15"/>
      <c r="C1575" s="15">
        <f t="shared" si="24"/>
        <v>152868.75</v>
      </c>
      <c r="D1575" s="15">
        <v>152868.75</v>
      </c>
    </row>
    <row r="1576" spans="1:4" s="21" customFormat="1" x14ac:dyDescent="0.2">
      <c r="A1576" s="7" t="s">
        <v>2101</v>
      </c>
      <c r="B1576" s="15"/>
      <c r="C1576" s="15">
        <f t="shared" si="24"/>
        <v>1348894.84</v>
      </c>
      <c r="D1576" s="15">
        <v>1348894.84</v>
      </c>
    </row>
    <row r="1577" spans="1:4" s="21" customFormat="1" x14ac:dyDescent="0.2">
      <c r="A1577" s="7" t="s">
        <v>2102</v>
      </c>
      <c r="B1577" s="15">
        <v>17339.849999999999</v>
      </c>
      <c r="C1577" s="15">
        <f t="shared" si="24"/>
        <v>11305.140000000003</v>
      </c>
      <c r="D1577" s="15">
        <v>28644.99</v>
      </c>
    </row>
    <row r="1578" spans="1:4" s="21" customFormat="1" x14ac:dyDescent="0.2">
      <c r="A1578" s="7" t="s">
        <v>2103</v>
      </c>
      <c r="B1578" s="15">
        <v>0</v>
      </c>
      <c r="C1578" s="15">
        <f t="shared" si="24"/>
        <v>0</v>
      </c>
      <c r="D1578" s="15">
        <v>0</v>
      </c>
    </row>
    <row r="1579" spans="1:4" s="21" customFormat="1" x14ac:dyDescent="0.2">
      <c r="A1579" s="7" t="s">
        <v>2104</v>
      </c>
      <c r="B1579" s="15"/>
      <c r="C1579" s="15">
        <f t="shared" si="24"/>
        <v>569447.68999999994</v>
      </c>
      <c r="D1579" s="15">
        <v>569447.68999999994</v>
      </c>
    </row>
    <row r="1580" spans="1:4" s="21" customFormat="1" x14ac:dyDescent="0.2">
      <c r="A1580" s="7" t="s">
        <v>2105</v>
      </c>
      <c r="B1580" s="15">
        <v>0</v>
      </c>
      <c r="C1580" s="15">
        <f t="shared" si="24"/>
        <v>0</v>
      </c>
      <c r="D1580" s="15">
        <v>0</v>
      </c>
    </row>
    <row r="1581" spans="1:4" s="21" customFormat="1" x14ac:dyDescent="0.2">
      <c r="A1581" s="7" t="s">
        <v>2106</v>
      </c>
      <c r="B1581" s="15"/>
      <c r="C1581" s="15">
        <f t="shared" si="24"/>
        <v>90967.51</v>
      </c>
      <c r="D1581" s="15">
        <v>90967.51</v>
      </c>
    </row>
    <row r="1582" spans="1:4" s="21" customFormat="1" x14ac:dyDescent="0.2">
      <c r="A1582" s="7" t="s">
        <v>2107</v>
      </c>
      <c r="B1582" s="15">
        <v>20032.98</v>
      </c>
      <c r="C1582" s="15">
        <f t="shared" si="24"/>
        <v>25174.12</v>
      </c>
      <c r="D1582" s="15">
        <v>45207.1</v>
      </c>
    </row>
    <row r="1583" spans="1:4" s="21" customFormat="1" x14ac:dyDescent="0.2">
      <c r="A1583" s="7" t="s">
        <v>2108</v>
      </c>
      <c r="B1583" s="15"/>
      <c r="C1583" s="15">
        <f t="shared" si="24"/>
        <v>139732.60999999999</v>
      </c>
      <c r="D1583" s="15">
        <v>139732.60999999999</v>
      </c>
    </row>
    <row r="1584" spans="1:4" s="21" customFormat="1" x14ac:dyDescent="0.2">
      <c r="A1584" s="7" t="s">
        <v>2109</v>
      </c>
      <c r="B1584" s="15"/>
      <c r="C1584" s="15">
        <f t="shared" si="24"/>
        <v>1379.25</v>
      </c>
      <c r="D1584" s="15">
        <v>1379.25</v>
      </c>
    </row>
    <row r="1585" spans="1:4" s="21" customFormat="1" x14ac:dyDescent="0.2">
      <c r="A1585" s="7" t="s">
        <v>2110</v>
      </c>
      <c r="B1585" s="15">
        <v>760.14</v>
      </c>
      <c r="C1585" s="15">
        <f t="shared" si="24"/>
        <v>-815.72</v>
      </c>
      <c r="D1585" s="15">
        <v>-55.58</v>
      </c>
    </row>
    <row r="1586" spans="1:4" s="21" customFormat="1" x14ac:dyDescent="0.2">
      <c r="A1586" s="7" t="s">
        <v>2111</v>
      </c>
      <c r="B1586" s="15"/>
      <c r="C1586" s="15">
        <f t="shared" si="24"/>
        <v>86677.08</v>
      </c>
      <c r="D1586" s="15">
        <v>86677.08</v>
      </c>
    </row>
    <row r="1587" spans="1:4" s="21" customFormat="1" x14ac:dyDescent="0.2">
      <c r="A1587" s="7" t="s">
        <v>2112</v>
      </c>
      <c r="B1587" s="15"/>
      <c r="C1587" s="15">
        <f t="shared" si="24"/>
        <v>1041317.93</v>
      </c>
      <c r="D1587" s="15">
        <v>1041317.93</v>
      </c>
    </row>
    <row r="1588" spans="1:4" s="21" customFormat="1" x14ac:dyDescent="0.2">
      <c r="A1588" s="7" t="s">
        <v>2113</v>
      </c>
      <c r="B1588" s="15">
        <v>-3961.25</v>
      </c>
      <c r="C1588" s="15">
        <f t="shared" si="24"/>
        <v>0</v>
      </c>
      <c r="D1588" s="15">
        <v>-3961.25</v>
      </c>
    </row>
    <row r="1589" spans="1:4" s="21" customFormat="1" x14ac:dyDescent="0.2">
      <c r="A1589" s="7" t="s">
        <v>2114</v>
      </c>
      <c r="B1589" s="15"/>
      <c r="C1589" s="15">
        <f t="shared" si="24"/>
        <v>-24.16</v>
      </c>
      <c r="D1589" s="15">
        <v>-24.16</v>
      </c>
    </row>
    <row r="1590" spans="1:4" s="21" customFormat="1" x14ac:dyDescent="0.2">
      <c r="A1590" s="7" t="s">
        <v>2115</v>
      </c>
      <c r="B1590" s="15"/>
      <c r="C1590" s="15">
        <f t="shared" si="24"/>
        <v>193881.85</v>
      </c>
      <c r="D1590" s="15">
        <v>193881.85</v>
      </c>
    </row>
    <row r="1591" spans="1:4" s="21" customFormat="1" x14ac:dyDescent="0.2">
      <c r="A1591" s="7" t="s">
        <v>2116</v>
      </c>
      <c r="B1591" s="15"/>
      <c r="C1591" s="15">
        <f t="shared" si="24"/>
        <v>0</v>
      </c>
      <c r="D1591" s="15">
        <v>0</v>
      </c>
    </row>
    <row r="1592" spans="1:4" s="21" customFormat="1" x14ac:dyDescent="0.2">
      <c r="A1592" s="7" t="s">
        <v>2117</v>
      </c>
      <c r="B1592" s="15">
        <v>84695.61</v>
      </c>
      <c r="C1592" s="15">
        <f t="shared" si="24"/>
        <v>580586.56000000006</v>
      </c>
      <c r="D1592" s="15">
        <v>665282.17000000004</v>
      </c>
    </row>
    <row r="1593" spans="1:4" s="21" customFormat="1" x14ac:dyDescent="0.2">
      <c r="A1593" s="7" t="s">
        <v>2118</v>
      </c>
      <c r="B1593" s="15">
        <v>8687.77</v>
      </c>
      <c r="C1593" s="15">
        <f t="shared" si="24"/>
        <v>0</v>
      </c>
      <c r="D1593" s="15">
        <v>8687.77</v>
      </c>
    </row>
    <row r="1594" spans="1:4" s="21" customFormat="1" x14ac:dyDescent="0.2">
      <c r="A1594" s="7" t="s">
        <v>194</v>
      </c>
      <c r="B1594" s="15">
        <v>2653192.52</v>
      </c>
      <c r="C1594" s="15">
        <f t="shared" si="24"/>
        <v>0</v>
      </c>
      <c r="D1594" s="15">
        <v>2653192.52</v>
      </c>
    </row>
    <row r="1595" spans="1:4" s="21" customFormat="1" x14ac:dyDescent="0.2">
      <c r="A1595" s="7" t="s">
        <v>2119</v>
      </c>
      <c r="B1595" s="15">
        <v>1408363.24</v>
      </c>
      <c r="C1595" s="15">
        <f t="shared" si="24"/>
        <v>3822.1699999999255</v>
      </c>
      <c r="D1595" s="15">
        <v>1412185.41</v>
      </c>
    </row>
    <row r="1596" spans="1:4" s="21" customFormat="1" x14ac:dyDescent="0.2">
      <c r="A1596" s="7" t="s">
        <v>2120</v>
      </c>
      <c r="B1596" s="15">
        <v>-6598.61</v>
      </c>
      <c r="C1596" s="15">
        <f t="shared" si="24"/>
        <v>0</v>
      </c>
      <c r="D1596" s="15">
        <v>-6598.61</v>
      </c>
    </row>
    <row r="1597" spans="1:4" s="21" customFormat="1" x14ac:dyDescent="0.2">
      <c r="A1597" s="7" t="s">
        <v>2121</v>
      </c>
      <c r="B1597" s="15"/>
      <c r="C1597" s="15">
        <f t="shared" si="24"/>
        <v>610046.75</v>
      </c>
      <c r="D1597" s="15">
        <v>610046.75</v>
      </c>
    </row>
    <row r="1598" spans="1:4" s="21" customFormat="1" x14ac:dyDescent="0.2">
      <c r="A1598" s="7" t="s">
        <v>2122</v>
      </c>
      <c r="B1598" s="15">
        <v>0</v>
      </c>
      <c r="C1598" s="15">
        <f t="shared" si="24"/>
        <v>0</v>
      </c>
      <c r="D1598" s="15">
        <v>0</v>
      </c>
    </row>
    <row r="1599" spans="1:4" s="21" customFormat="1" x14ac:dyDescent="0.2">
      <c r="A1599" s="7" t="s">
        <v>2123</v>
      </c>
      <c r="B1599" s="15"/>
      <c r="C1599" s="15">
        <f t="shared" si="24"/>
        <v>258711.61</v>
      </c>
      <c r="D1599" s="15">
        <v>258711.61</v>
      </c>
    </row>
    <row r="1600" spans="1:4" s="21" customFormat="1" x14ac:dyDescent="0.2">
      <c r="A1600" s="7" t="s">
        <v>195</v>
      </c>
      <c r="B1600" s="15">
        <v>279597.75</v>
      </c>
      <c r="C1600" s="15">
        <f t="shared" si="24"/>
        <v>0</v>
      </c>
      <c r="D1600" s="15">
        <v>279597.75</v>
      </c>
    </row>
    <row r="1601" spans="1:4" s="21" customFormat="1" x14ac:dyDescent="0.2">
      <c r="A1601" s="7" t="s">
        <v>2124</v>
      </c>
      <c r="B1601" s="15">
        <v>4055.1</v>
      </c>
      <c r="C1601" s="15">
        <f t="shared" si="24"/>
        <v>498408.21</v>
      </c>
      <c r="D1601" s="15">
        <v>502463.31</v>
      </c>
    </row>
    <row r="1602" spans="1:4" s="21" customFormat="1" x14ac:dyDescent="0.2">
      <c r="A1602" s="7" t="s">
        <v>196</v>
      </c>
      <c r="B1602" s="15">
        <v>111317.11</v>
      </c>
      <c r="C1602" s="15">
        <f t="shared" si="24"/>
        <v>0</v>
      </c>
      <c r="D1602" s="15">
        <v>111317.11</v>
      </c>
    </row>
    <row r="1603" spans="1:4" s="21" customFormat="1" x14ac:dyDescent="0.2">
      <c r="A1603" s="7" t="s">
        <v>2125</v>
      </c>
      <c r="B1603" s="15"/>
      <c r="C1603" s="15">
        <f t="shared" si="24"/>
        <v>69138.62</v>
      </c>
      <c r="D1603" s="15">
        <v>69138.62</v>
      </c>
    </row>
    <row r="1604" spans="1:4" s="21" customFormat="1" x14ac:dyDescent="0.2">
      <c r="A1604" s="7" t="s">
        <v>2126</v>
      </c>
      <c r="B1604" s="15"/>
      <c r="C1604" s="15">
        <f t="shared" si="24"/>
        <v>8939.34</v>
      </c>
      <c r="D1604" s="15">
        <v>8939.34</v>
      </c>
    </row>
    <row r="1605" spans="1:4" s="21" customFormat="1" x14ac:dyDescent="0.2">
      <c r="A1605" s="7" t="s">
        <v>2127</v>
      </c>
      <c r="B1605" s="15"/>
      <c r="C1605" s="15">
        <f t="shared" si="24"/>
        <v>712052.93</v>
      </c>
      <c r="D1605" s="15">
        <v>712052.93</v>
      </c>
    </row>
    <row r="1606" spans="1:4" s="21" customFormat="1" x14ac:dyDescent="0.2">
      <c r="A1606" s="7" t="s">
        <v>2128</v>
      </c>
      <c r="B1606" s="15">
        <v>227890.25</v>
      </c>
      <c r="C1606" s="15">
        <f t="shared" si="24"/>
        <v>322945.33999999997</v>
      </c>
      <c r="D1606" s="15">
        <v>550835.59</v>
      </c>
    </row>
    <row r="1607" spans="1:4" s="21" customFormat="1" x14ac:dyDescent="0.2">
      <c r="A1607" s="7" t="s">
        <v>2129</v>
      </c>
      <c r="B1607" s="15"/>
      <c r="C1607" s="15">
        <f t="shared" si="24"/>
        <v>51616.17</v>
      </c>
      <c r="D1607" s="15">
        <v>51616.17</v>
      </c>
    </row>
    <row r="1608" spans="1:4" s="21" customFormat="1" x14ac:dyDescent="0.2">
      <c r="A1608" s="7" t="s">
        <v>2130</v>
      </c>
      <c r="B1608" s="15">
        <v>0</v>
      </c>
      <c r="C1608" s="15">
        <f t="shared" si="24"/>
        <v>0</v>
      </c>
      <c r="D1608" s="15">
        <v>0</v>
      </c>
    </row>
    <row r="1609" spans="1:4" s="21" customFormat="1" x14ac:dyDescent="0.2">
      <c r="A1609" s="7" t="s">
        <v>2131</v>
      </c>
      <c r="B1609" s="15">
        <v>2775805.09</v>
      </c>
      <c r="C1609" s="15">
        <f t="shared" si="24"/>
        <v>1883204.2300000004</v>
      </c>
      <c r="D1609" s="15">
        <v>4659009.32</v>
      </c>
    </row>
    <row r="1610" spans="1:4" s="21" customFormat="1" x14ac:dyDescent="0.2">
      <c r="A1610" s="7" t="s">
        <v>2132</v>
      </c>
      <c r="B1610" s="15"/>
      <c r="C1610" s="15">
        <f t="shared" si="24"/>
        <v>132536.92000000001</v>
      </c>
      <c r="D1610" s="15">
        <v>132536.92000000001</v>
      </c>
    </row>
    <row r="1611" spans="1:4" s="21" customFormat="1" x14ac:dyDescent="0.2">
      <c r="A1611" s="7" t="s">
        <v>2133</v>
      </c>
      <c r="B1611" s="15">
        <v>298467.03999999998</v>
      </c>
      <c r="C1611" s="15">
        <f t="shared" ref="C1611:C1645" si="25">D1611-B1611</f>
        <v>959571.17999999993</v>
      </c>
      <c r="D1611" s="15">
        <v>1258038.22</v>
      </c>
    </row>
    <row r="1612" spans="1:4" s="21" customFormat="1" x14ac:dyDescent="0.2">
      <c r="A1612" s="7" t="s">
        <v>2134</v>
      </c>
      <c r="B1612" s="15"/>
      <c r="C1612" s="15">
        <f t="shared" si="25"/>
        <v>269409.40999999997</v>
      </c>
      <c r="D1612" s="15">
        <v>269409.40999999997</v>
      </c>
    </row>
    <row r="1613" spans="1:4" s="21" customFormat="1" x14ac:dyDescent="0.2">
      <c r="A1613" s="7" t="s">
        <v>2135</v>
      </c>
      <c r="B1613" s="15">
        <v>293362.12</v>
      </c>
      <c r="C1613" s="15">
        <f t="shared" si="25"/>
        <v>1328511.8399999999</v>
      </c>
      <c r="D1613" s="15">
        <v>1621873.96</v>
      </c>
    </row>
    <row r="1614" spans="1:4" s="21" customFormat="1" x14ac:dyDescent="0.2">
      <c r="A1614" s="7" t="s">
        <v>2136</v>
      </c>
      <c r="B1614" s="15"/>
      <c r="C1614" s="15">
        <f t="shared" si="25"/>
        <v>152341.99</v>
      </c>
      <c r="D1614" s="15">
        <v>152341.99</v>
      </c>
    </row>
    <row r="1615" spans="1:4" s="21" customFormat="1" x14ac:dyDescent="0.2">
      <c r="A1615" s="7" t="s">
        <v>2137</v>
      </c>
      <c r="B1615" s="15">
        <v>62483.51</v>
      </c>
      <c r="C1615" s="15">
        <f t="shared" si="25"/>
        <v>0</v>
      </c>
      <c r="D1615" s="15">
        <v>62483.51</v>
      </c>
    </row>
    <row r="1616" spans="1:4" s="21" customFormat="1" x14ac:dyDescent="0.2">
      <c r="A1616" s="7" t="s">
        <v>2138</v>
      </c>
      <c r="B1616" s="15"/>
      <c r="C1616" s="15">
        <f t="shared" si="25"/>
        <v>0</v>
      </c>
      <c r="D1616" s="15">
        <v>0</v>
      </c>
    </row>
    <row r="1617" spans="1:4" s="21" customFormat="1" x14ac:dyDescent="0.2">
      <c r="A1617" s="7" t="s">
        <v>2139</v>
      </c>
      <c r="B1617" s="15"/>
      <c r="C1617" s="15">
        <f t="shared" si="25"/>
        <v>0</v>
      </c>
      <c r="D1617" s="15">
        <v>0</v>
      </c>
    </row>
    <row r="1618" spans="1:4" s="21" customFormat="1" x14ac:dyDescent="0.2">
      <c r="A1618" s="7" t="s">
        <v>2140</v>
      </c>
      <c r="B1618" s="15"/>
      <c r="C1618" s="15">
        <f t="shared" si="25"/>
        <v>192508.11</v>
      </c>
      <c r="D1618" s="15">
        <v>192508.11</v>
      </c>
    </row>
    <row r="1619" spans="1:4" s="21" customFormat="1" x14ac:dyDescent="0.2">
      <c r="A1619" s="7" t="s">
        <v>2141</v>
      </c>
      <c r="B1619" s="15"/>
      <c r="C1619" s="15">
        <f t="shared" si="25"/>
        <v>155045.04</v>
      </c>
      <c r="D1619" s="15">
        <v>155045.04</v>
      </c>
    </row>
    <row r="1620" spans="1:4" s="21" customFormat="1" x14ac:dyDescent="0.2">
      <c r="A1620" s="7" t="s">
        <v>197</v>
      </c>
      <c r="B1620" s="15">
        <v>167173.16</v>
      </c>
      <c r="C1620" s="15">
        <f t="shared" si="25"/>
        <v>0</v>
      </c>
      <c r="D1620" s="15">
        <v>167173.16</v>
      </c>
    </row>
    <row r="1621" spans="1:4" s="21" customFormat="1" x14ac:dyDescent="0.2">
      <c r="A1621" s="7" t="s">
        <v>2142</v>
      </c>
      <c r="B1621" s="15"/>
      <c r="C1621" s="15">
        <f t="shared" si="25"/>
        <v>166427.95000000001</v>
      </c>
      <c r="D1621" s="15">
        <v>166427.95000000001</v>
      </c>
    </row>
    <row r="1622" spans="1:4" s="21" customFormat="1" x14ac:dyDescent="0.2">
      <c r="A1622" s="7" t="s">
        <v>2143</v>
      </c>
      <c r="B1622" s="15"/>
      <c r="C1622" s="15">
        <f t="shared" si="25"/>
        <v>21739.88</v>
      </c>
      <c r="D1622" s="15">
        <v>21739.88</v>
      </c>
    </row>
    <row r="1623" spans="1:4" s="21" customFormat="1" x14ac:dyDescent="0.2">
      <c r="A1623" s="7" t="s">
        <v>2144</v>
      </c>
      <c r="B1623" s="15">
        <v>13289</v>
      </c>
      <c r="C1623" s="15">
        <f t="shared" si="25"/>
        <v>196817.43</v>
      </c>
      <c r="D1623" s="15">
        <v>210106.43</v>
      </c>
    </row>
    <row r="1624" spans="1:4" s="21" customFormat="1" x14ac:dyDescent="0.2">
      <c r="A1624" s="7" t="s">
        <v>2145</v>
      </c>
      <c r="B1624" s="15">
        <v>1155041.46</v>
      </c>
      <c r="C1624" s="15">
        <f t="shared" si="25"/>
        <v>0</v>
      </c>
      <c r="D1624" s="15">
        <v>1155041.46</v>
      </c>
    </row>
    <row r="1625" spans="1:4" s="21" customFormat="1" x14ac:dyDescent="0.2">
      <c r="A1625" s="7" t="s">
        <v>198</v>
      </c>
      <c r="B1625" s="15">
        <v>490853.74</v>
      </c>
      <c r="C1625" s="15">
        <f t="shared" si="25"/>
        <v>0</v>
      </c>
      <c r="D1625" s="15">
        <v>490853.74</v>
      </c>
    </row>
    <row r="1626" spans="1:4" s="21" customFormat="1" x14ac:dyDescent="0.2">
      <c r="A1626" s="7" t="s">
        <v>2146</v>
      </c>
      <c r="B1626" s="15"/>
      <c r="C1626" s="15">
        <f t="shared" si="25"/>
        <v>594323.92000000004</v>
      </c>
      <c r="D1626" s="15">
        <v>594323.92000000004</v>
      </c>
    </row>
    <row r="1627" spans="1:4" s="21" customFormat="1" x14ac:dyDescent="0.2">
      <c r="A1627" s="7" t="s">
        <v>2147</v>
      </c>
      <c r="B1627" s="15">
        <v>5834.78</v>
      </c>
      <c r="C1627" s="15">
        <f t="shared" si="25"/>
        <v>125939.01999999999</v>
      </c>
      <c r="D1627" s="15">
        <v>131773.79999999999</v>
      </c>
    </row>
    <row r="1628" spans="1:4" s="21" customFormat="1" x14ac:dyDescent="0.2">
      <c r="A1628" s="7" t="s">
        <v>682</v>
      </c>
      <c r="B1628" s="15">
        <v>282574.32</v>
      </c>
      <c r="C1628" s="15">
        <f t="shared" si="25"/>
        <v>0</v>
      </c>
      <c r="D1628" s="15">
        <v>282574.32</v>
      </c>
    </row>
    <row r="1629" spans="1:4" s="21" customFormat="1" x14ac:dyDescent="0.2">
      <c r="A1629" s="7" t="s">
        <v>2148</v>
      </c>
      <c r="B1629" s="15"/>
      <c r="C1629" s="15">
        <f t="shared" si="25"/>
        <v>57525.26</v>
      </c>
      <c r="D1629" s="15">
        <v>57525.26</v>
      </c>
    </row>
    <row r="1630" spans="1:4" s="21" customFormat="1" x14ac:dyDescent="0.2">
      <c r="A1630" s="7" t="s">
        <v>2149</v>
      </c>
      <c r="B1630" s="15"/>
      <c r="C1630" s="15">
        <f t="shared" si="25"/>
        <v>675401.92</v>
      </c>
      <c r="D1630" s="15">
        <v>675401.92</v>
      </c>
    </row>
    <row r="1631" spans="1:4" s="21" customFormat="1" x14ac:dyDescent="0.2">
      <c r="A1631" s="7" t="s">
        <v>2150</v>
      </c>
      <c r="B1631" s="15">
        <v>25.79</v>
      </c>
      <c r="C1631" s="15">
        <f t="shared" si="25"/>
        <v>0</v>
      </c>
      <c r="D1631" s="15">
        <v>25.79</v>
      </c>
    </row>
    <row r="1632" spans="1:4" s="21" customFormat="1" x14ac:dyDescent="0.2">
      <c r="A1632" s="7" t="s">
        <v>2151</v>
      </c>
      <c r="B1632" s="15"/>
      <c r="C1632" s="15">
        <f t="shared" si="25"/>
        <v>3808</v>
      </c>
      <c r="D1632" s="15">
        <v>3808</v>
      </c>
    </row>
    <row r="1633" spans="1:4" s="21" customFormat="1" x14ac:dyDescent="0.2">
      <c r="A1633" s="7" t="s">
        <v>2152</v>
      </c>
      <c r="B1633" s="15">
        <v>143748.92000000001</v>
      </c>
      <c r="C1633" s="15">
        <f t="shared" si="25"/>
        <v>2343613</v>
      </c>
      <c r="D1633" s="15">
        <v>2487361.92</v>
      </c>
    </row>
    <row r="1634" spans="1:4" s="21" customFormat="1" x14ac:dyDescent="0.2">
      <c r="A1634" s="7" t="s">
        <v>2153</v>
      </c>
      <c r="B1634" s="15">
        <v>42281.04</v>
      </c>
      <c r="C1634" s="15">
        <f t="shared" si="25"/>
        <v>10880.099999999999</v>
      </c>
      <c r="D1634" s="15">
        <v>53161.14</v>
      </c>
    </row>
    <row r="1635" spans="1:4" s="21" customFormat="1" x14ac:dyDescent="0.2">
      <c r="A1635" s="7" t="s">
        <v>2154</v>
      </c>
      <c r="B1635" s="15">
        <v>1007522.23</v>
      </c>
      <c r="C1635" s="15">
        <f t="shared" si="25"/>
        <v>-252.14000000001397</v>
      </c>
      <c r="D1635" s="15">
        <v>1007270.09</v>
      </c>
    </row>
    <row r="1636" spans="1:4" s="21" customFormat="1" x14ac:dyDescent="0.2">
      <c r="A1636" s="7" t="s">
        <v>2155</v>
      </c>
      <c r="B1636" s="15"/>
      <c r="C1636" s="15">
        <f t="shared" si="25"/>
        <v>151143.4</v>
      </c>
      <c r="D1636" s="15">
        <v>151143.4</v>
      </c>
    </row>
    <row r="1637" spans="1:4" s="21" customFormat="1" x14ac:dyDescent="0.2">
      <c r="A1637" s="7" t="s">
        <v>2156</v>
      </c>
      <c r="B1637" s="15">
        <v>266240.81</v>
      </c>
      <c r="C1637" s="15">
        <f t="shared" si="25"/>
        <v>0</v>
      </c>
      <c r="D1637" s="15">
        <v>266240.81</v>
      </c>
    </row>
    <row r="1638" spans="1:4" s="21" customFormat="1" x14ac:dyDescent="0.2">
      <c r="A1638" s="7" t="s">
        <v>2157</v>
      </c>
      <c r="B1638" s="15"/>
      <c r="C1638" s="15">
        <f t="shared" si="25"/>
        <v>68581.05</v>
      </c>
      <c r="D1638" s="15">
        <v>68581.05</v>
      </c>
    </row>
    <row r="1639" spans="1:4" s="21" customFormat="1" x14ac:dyDescent="0.2">
      <c r="A1639" s="7" t="s">
        <v>2158</v>
      </c>
      <c r="B1639" s="15"/>
      <c r="C1639" s="15">
        <f t="shared" si="25"/>
        <v>189822.49</v>
      </c>
      <c r="D1639" s="15">
        <v>189822.49</v>
      </c>
    </row>
    <row r="1640" spans="1:4" s="21" customFormat="1" x14ac:dyDescent="0.2">
      <c r="A1640" s="7" t="s">
        <v>2159</v>
      </c>
      <c r="B1640" s="15">
        <v>271458.06</v>
      </c>
      <c r="C1640" s="15">
        <f t="shared" si="25"/>
        <v>0</v>
      </c>
      <c r="D1640" s="15">
        <v>271458.06</v>
      </c>
    </row>
    <row r="1641" spans="1:4" s="21" customFormat="1" x14ac:dyDescent="0.2">
      <c r="A1641" s="7" t="s">
        <v>2160</v>
      </c>
      <c r="B1641" s="15"/>
      <c r="C1641" s="15">
        <f t="shared" si="25"/>
        <v>273213.90999999997</v>
      </c>
      <c r="D1641" s="15">
        <v>273213.90999999997</v>
      </c>
    </row>
    <row r="1642" spans="1:4" s="21" customFormat="1" x14ac:dyDescent="0.2">
      <c r="A1642" s="7" t="s">
        <v>199</v>
      </c>
      <c r="B1642" s="15">
        <v>3461064.35</v>
      </c>
      <c r="C1642" s="15">
        <f t="shared" si="25"/>
        <v>0</v>
      </c>
      <c r="D1642" s="15">
        <v>3461064.35</v>
      </c>
    </row>
    <row r="1643" spans="1:4" s="21" customFormat="1" x14ac:dyDescent="0.2">
      <c r="A1643" s="7" t="s">
        <v>2161</v>
      </c>
      <c r="B1643" s="15">
        <v>33383.519999999997</v>
      </c>
      <c r="C1643" s="15">
        <f t="shared" si="25"/>
        <v>424846.54</v>
      </c>
      <c r="D1643" s="15">
        <v>458230.06</v>
      </c>
    </row>
    <row r="1644" spans="1:4" s="21" customFormat="1" x14ac:dyDescent="0.2">
      <c r="A1644" s="7" t="s">
        <v>2162</v>
      </c>
      <c r="B1644" s="15">
        <v>12114.44</v>
      </c>
      <c r="C1644" s="15">
        <f t="shared" si="25"/>
        <v>0</v>
      </c>
      <c r="D1644" s="15">
        <v>12114.44</v>
      </c>
    </row>
    <row r="1645" spans="1:4" s="21" customFormat="1" x14ac:dyDescent="0.2">
      <c r="A1645" s="7" t="s">
        <v>2163</v>
      </c>
      <c r="B1645" s="15">
        <v>431585.66</v>
      </c>
      <c r="C1645" s="15">
        <f t="shared" si="25"/>
        <v>475923.52999999997</v>
      </c>
      <c r="D1645" s="15">
        <v>907509.19</v>
      </c>
    </row>
    <row r="1646" spans="1:4" s="21" customFormat="1" x14ac:dyDescent="0.2">
      <c r="A1646" s="16" t="s">
        <v>329</v>
      </c>
      <c r="B1646" s="17">
        <f>SUM(B10:B1645)</f>
        <v>306913613.68999988</v>
      </c>
      <c r="C1646" s="17">
        <f>SUM(C10:C1645)</f>
        <v>382087560.60000044</v>
      </c>
      <c r="D1646" s="17">
        <f>SUM(D10:D1645)</f>
        <v>689001174.2900002</v>
      </c>
    </row>
    <row r="1647" spans="1:4" s="21" customFormat="1" x14ac:dyDescent="0.2">
      <c r="A1647" s="16" t="s">
        <v>2164</v>
      </c>
      <c r="B1647" s="16">
        <f>COUNT(B10:B1645)</f>
        <v>870</v>
      </c>
      <c r="C1647" s="16"/>
      <c r="D1647" s="16">
        <f>COUNT(D10:D1645)</f>
        <v>1636</v>
      </c>
    </row>
    <row r="1648" spans="1:4" s="21" customFormat="1" x14ac:dyDescent="0.2">
      <c r="A1648" s="12" t="s">
        <v>2165</v>
      </c>
      <c r="B1648" s="23">
        <f>B1647/D1647</f>
        <v>0.5317848410757946</v>
      </c>
      <c r="C1648" s="12"/>
      <c r="D1648" s="12"/>
    </row>
    <row r="1649" spans="1:4" s="21" customFormat="1" x14ac:dyDescent="0.2">
      <c r="A1649" s="16" t="s">
        <v>2166</v>
      </c>
      <c r="B1649" s="16">
        <v>870</v>
      </c>
      <c r="C1649" s="16"/>
      <c r="D1649" s="16">
        <v>1950</v>
      </c>
    </row>
    <row r="1650" spans="1:4" s="21" customFormat="1" x14ac:dyDescent="0.2">
      <c r="A1650" s="24" t="s">
        <v>2167</v>
      </c>
      <c r="B1650" s="25">
        <f>B1649/D1649</f>
        <v>0.44615384615384618</v>
      </c>
      <c r="C1650" s="24"/>
      <c r="D1650" s="25">
        <f>D1647/D1649</f>
        <v>0.83897435897435901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workbookViewId="0">
      <selection activeCell="F26" sqref="F26"/>
    </sheetView>
  </sheetViews>
  <sheetFormatPr defaultColWidth="9.140625" defaultRowHeight="12.75" x14ac:dyDescent="0.2"/>
  <cols>
    <col min="1" max="1" width="85.7109375" style="1" customWidth="1"/>
    <col min="2" max="4" width="12.7109375" style="1" customWidth="1"/>
    <col min="5" max="16384" width="9.140625" style="1"/>
  </cols>
  <sheetData>
    <row r="1" spans="1:10" ht="18" x14ac:dyDescent="0.25">
      <c r="A1" s="2" t="s">
        <v>762</v>
      </c>
    </row>
    <row r="2" spans="1:10" ht="24" x14ac:dyDescent="0.2">
      <c r="A2" s="13" t="s">
        <v>375</v>
      </c>
    </row>
    <row r="3" spans="1:10" x14ac:dyDescent="0.2">
      <c r="A3" s="13"/>
    </row>
    <row r="4" spans="1:10" ht="18" x14ac:dyDescent="0.25">
      <c r="A4" s="2" t="s">
        <v>683</v>
      </c>
    </row>
    <row r="5" spans="1:10" x14ac:dyDescent="0.2">
      <c r="A5" s="7" t="s">
        <v>685</v>
      </c>
    </row>
    <row r="6" spans="1:10" x14ac:dyDescent="0.2">
      <c r="A6" s="7" t="s">
        <v>686</v>
      </c>
    </row>
    <row r="9" spans="1:10" x14ac:dyDescent="0.2">
      <c r="A9" s="12" t="s">
        <v>370</v>
      </c>
      <c r="B9" s="14" t="s">
        <v>200</v>
      </c>
      <c r="C9" s="14" t="s">
        <v>371</v>
      </c>
      <c r="D9" s="14" t="s">
        <v>372</v>
      </c>
    </row>
    <row r="10" spans="1:10" x14ac:dyDescent="0.2">
      <c r="A10" s="7" t="s">
        <v>687</v>
      </c>
      <c r="B10" s="15">
        <v>13.12</v>
      </c>
      <c r="C10" s="15">
        <f>D10-B10</f>
        <v>1198.6400000000001</v>
      </c>
      <c r="D10" s="15">
        <v>1211.76</v>
      </c>
      <c r="E10" s="15"/>
      <c r="I10" s="20"/>
      <c r="J10" s="20"/>
    </row>
    <row r="11" spans="1:10" x14ac:dyDescent="0.2">
      <c r="A11" s="7" t="s">
        <v>745</v>
      </c>
      <c r="B11" s="15"/>
      <c r="C11" s="15">
        <f t="shared" ref="C11:C74" si="0">D11-B11</f>
        <v>6991.64</v>
      </c>
      <c r="D11" s="15">
        <v>6991.64</v>
      </c>
      <c r="E11" s="15"/>
      <c r="I11" s="20"/>
      <c r="J11" s="20"/>
    </row>
    <row r="12" spans="1:10" x14ac:dyDescent="0.2">
      <c r="A12" s="7" t="s">
        <v>746</v>
      </c>
      <c r="B12" s="15"/>
      <c r="C12" s="15">
        <f t="shared" si="0"/>
        <v>-0.02</v>
      </c>
      <c r="D12" s="15">
        <v>-0.02</v>
      </c>
      <c r="E12" s="15"/>
      <c r="I12" s="20"/>
      <c r="J12" s="20"/>
    </row>
    <row r="13" spans="1:10" x14ac:dyDescent="0.2">
      <c r="A13" s="7" t="s">
        <v>330</v>
      </c>
      <c r="B13" s="15"/>
      <c r="C13" s="15">
        <f t="shared" si="0"/>
        <v>-0.01</v>
      </c>
      <c r="D13" s="15">
        <v>-0.01</v>
      </c>
      <c r="E13" s="15"/>
      <c r="I13" s="20"/>
      <c r="J13" s="20"/>
    </row>
    <row r="14" spans="1:10" x14ac:dyDescent="0.2">
      <c r="A14" s="7" t="s">
        <v>688</v>
      </c>
      <c r="B14" s="15">
        <v>1776695.91</v>
      </c>
      <c r="C14" s="15">
        <f t="shared" si="0"/>
        <v>1153964.0400000003</v>
      </c>
      <c r="D14" s="15">
        <v>2930659.95</v>
      </c>
      <c r="E14" s="15"/>
      <c r="I14" s="20"/>
      <c r="J14" s="20"/>
    </row>
    <row r="15" spans="1:10" x14ac:dyDescent="0.2">
      <c r="A15" s="7" t="s">
        <v>331</v>
      </c>
      <c r="B15" s="15">
        <v>361646.45</v>
      </c>
      <c r="C15" s="15">
        <f t="shared" si="0"/>
        <v>74250.320000000007</v>
      </c>
      <c r="D15" s="15">
        <v>435896.77</v>
      </c>
      <c r="E15" s="15"/>
      <c r="I15" s="20"/>
      <c r="J15" s="20"/>
    </row>
    <row r="16" spans="1:10" x14ac:dyDescent="0.2">
      <c r="A16" s="7" t="s">
        <v>747</v>
      </c>
      <c r="B16" s="15"/>
      <c r="C16" s="15">
        <f t="shared" si="0"/>
        <v>10947.18</v>
      </c>
      <c r="D16" s="15">
        <v>10947.18</v>
      </c>
      <c r="E16" s="15"/>
      <c r="I16" s="20"/>
      <c r="J16" s="20"/>
    </row>
    <row r="17" spans="1:10" x14ac:dyDescent="0.2">
      <c r="A17" s="7" t="s">
        <v>332</v>
      </c>
      <c r="B17" s="15">
        <v>5970.4</v>
      </c>
      <c r="C17" s="15">
        <f t="shared" si="0"/>
        <v>20824.03</v>
      </c>
      <c r="D17" s="15">
        <v>26794.43</v>
      </c>
      <c r="E17" s="15"/>
      <c r="I17" s="20"/>
      <c r="J17" s="20"/>
    </row>
    <row r="18" spans="1:10" x14ac:dyDescent="0.2">
      <c r="A18" s="7" t="s">
        <v>333</v>
      </c>
      <c r="B18" s="15">
        <v>1567616.2</v>
      </c>
      <c r="C18" s="15">
        <f t="shared" si="0"/>
        <v>75671.060000000056</v>
      </c>
      <c r="D18" s="15">
        <v>1643287.26</v>
      </c>
      <c r="E18" s="15"/>
      <c r="I18" s="20"/>
      <c r="J18" s="20"/>
    </row>
    <row r="19" spans="1:10" x14ac:dyDescent="0.2">
      <c r="A19" s="7" t="s">
        <v>334</v>
      </c>
      <c r="B19" s="15">
        <v>275436.59000000003</v>
      </c>
      <c r="C19" s="15">
        <f t="shared" si="0"/>
        <v>0</v>
      </c>
      <c r="D19" s="15">
        <v>275436.59000000003</v>
      </c>
      <c r="E19" s="15"/>
      <c r="I19" s="20"/>
      <c r="J19" s="20"/>
    </row>
    <row r="20" spans="1:10" x14ac:dyDescent="0.2">
      <c r="A20" s="7" t="s">
        <v>689</v>
      </c>
      <c r="B20" s="15">
        <v>13176555.42</v>
      </c>
      <c r="C20" s="15">
        <f t="shared" si="0"/>
        <v>22778523.449999996</v>
      </c>
      <c r="D20" s="15">
        <v>35955078.869999997</v>
      </c>
      <c r="E20" s="15"/>
      <c r="I20" s="20"/>
      <c r="J20" s="20"/>
    </row>
    <row r="21" spans="1:10" x14ac:dyDescent="0.2">
      <c r="A21" s="7" t="s">
        <v>690</v>
      </c>
      <c r="B21" s="15">
        <v>2515562.89</v>
      </c>
      <c r="C21" s="15">
        <f t="shared" si="0"/>
        <v>9382061.5399999991</v>
      </c>
      <c r="D21" s="15">
        <v>11897624.43</v>
      </c>
      <c r="E21" s="15"/>
      <c r="I21" s="20"/>
      <c r="J21" s="20"/>
    </row>
    <row r="22" spans="1:10" x14ac:dyDescent="0.2">
      <c r="A22" s="7" t="s">
        <v>691</v>
      </c>
      <c r="B22" s="15">
        <v>2676939.62</v>
      </c>
      <c r="C22" s="15">
        <f t="shared" si="0"/>
        <v>530600.60999999987</v>
      </c>
      <c r="D22" s="15">
        <v>3207540.23</v>
      </c>
      <c r="E22" s="15"/>
      <c r="I22" s="20"/>
      <c r="J22" s="20"/>
    </row>
    <row r="23" spans="1:10" x14ac:dyDescent="0.2">
      <c r="A23" s="7" t="s">
        <v>692</v>
      </c>
      <c r="B23" s="15">
        <v>65536.33</v>
      </c>
      <c r="C23" s="15">
        <f t="shared" si="0"/>
        <v>10058283.630000001</v>
      </c>
      <c r="D23" s="15">
        <v>10123819.960000001</v>
      </c>
      <c r="E23" s="15"/>
      <c r="I23" s="20"/>
      <c r="J23" s="20"/>
    </row>
    <row r="24" spans="1:10" x14ac:dyDescent="0.2">
      <c r="A24" s="7" t="s">
        <v>748</v>
      </c>
      <c r="B24" s="15"/>
      <c r="C24" s="15">
        <f t="shared" si="0"/>
        <v>90967.51</v>
      </c>
      <c r="D24" s="15">
        <v>90967.51</v>
      </c>
      <c r="E24" s="15"/>
      <c r="I24" s="20"/>
      <c r="J24" s="20"/>
    </row>
    <row r="25" spans="1:10" x14ac:dyDescent="0.2">
      <c r="A25" s="7" t="s">
        <v>693</v>
      </c>
      <c r="B25" s="15">
        <v>11753.86</v>
      </c>
      <c r="C25" s="15">
        <f t="shared" si="0"/>
        <v>0</v>
      </c>
      <c r="D25" s="15">
        <v>11753.86</v>
      </c>
      <c r="E25" s="15"/>
      <c r="I25" s="20"/>
      <c r="J25" s="20"/>
    </row>
    <row r="26" spans="1:10" x14ac:dyDescent="0.2">
      <c r="A26" s="7" t="s">
        <v>335</v>
      </c>
      <c r="B26" s="15">
        <v>31954257.829999998</v>
      </c>
      <c r="C26" s="15">
        <f t="shared" si="0"/>
        <v>31531422.200000003</v>
      </c>
      <c r="D26" s="15">
        <v>63485680.030000001</v>
      </c>
      <c r="E26" s="15"/>
      <c r="I26" s="20"/>
      <c r="J26" s="20"/>
    </row>
    <row r="27" spans="1:10" x14ac:dyDescent="0.2">
      <c r="A27" s="7" t="s">
        <v>749</v>
      </c>
      <c r="B27" s="15"/>
      <c r="C27" s="15">
        <f t="shared" si="0"/>
        <v>51166.49</v>
      </c>
      <c r="D27" s="15">
        <v>51166.49</v>
      </c>
      <c r="E27" s="15"/>
      <c r="I27" s="20"/>
      <c r="J27" s="20"/>
    </row>
    <row r="28" spans="1:10" x14ac:dyDescent="0.2">
      <c r="A28" s="7" t="s">
        <v>694</v>
      </c>
      <c r="B28" s="15">
        <v>64934.69</v>
      </c>
      <c r="C28" s="15">
        <f t="shared" si="0"/>
        <v>39997.69</v>
      </c>
      <c r="D28" s="15">
        <v>104932.38</v>
      </c>
      <c r="E28" s="15"/>
      <c r="I28" s="20"/>
      <c r="J28" s="20"/>
    </row>
    <row r="29" spans="1:10" x14ac:dyDescent="0.2">
      <c r="A29" s="7" t="s">
        <v>695</v>
      </c>
      <c r="B29" s="15">
        <v>13094445.99</v>
      </c>
      <c r="C29" s="15">
        <f t="shared" si="0"/>
        <v>15439069.939999999</v>
      </c>
      <c r="D29" s="15">
        <v>28533515.93</v>
      </c>
      <c r="E29" s="15"/>
      <c r="I29" s="20"/>
      <c r="J29" s="20"/>
    </row>
    <row r="30" spans="1:10" x14ac:dyDescent="0.2">
      <c r="A30" s="7" t="s">
        <v>696</v>
      </c>
      <c r="B30" s="15">
        <v>1403068.88</v>
      </c>
      <c r="C30" s="15">
        <f t="shared" si="0"/>
        <v>3417230.87</v>
      </c>
      <c r="D30" s="15">
        <v>4820299.75</v>
      </c>
      <c r="E30" s="15"/>
      <c r="I30" s="20"/>
      <c r="J30" s="20"/>
    </row>
    <row r="31" spans="1:10" x14ac:dyDescent="0.2">
      <c r="A31" s="7" t="s">
        <v>697</v>
      </c>
      <c r="B31" s="15">
        <v>347151.08</v>
      </c>
      <c r="C31" s="15">
        <f t="shared" si="0"/>
        <v>7206.5799999999581</v>
      </c>
      <c r="D31" s="15">
        <v>354357.66</v>
      </c>
      <c r="E31" s="15"/>
      <c r="I31" s="20"/>
      <c r="J31" s="20"/>
    </row>
    <row r="32" spans="1:10" x14ac:dyDescent="0.2">
      <c r="A32" s="7" t="s">
        <v>698</v>
      </c>
      <c r="B32" s="15">
        <v>1125237.1599999999</v>
      </c>
      <c r="C32" s="15">
        <f t="shared" si="0"/>
        <v>2336905.5</v>
      </c>
      <c r="D32" s="15">
        <v>3462142.66</v>
      </c>
      <c r="E32" s="15"/>
      <c r="I32" s="20"/>
      <c r="J32" s="20"/>
    </row>
    <row r="33" spans="1:10" x14ac:dyDescent="0.2">
      <c r="A33" s="7" t="s">
        <v>699</v>
      </c>
      <c r="B33" s="15">
        <v>1129054.03</v>
      </c>
      <c r="C33" s="15">
        <f t="shared" si="0"/>
        <v>700867.29</v>
      </c>
      <c r="D33" s="15">
        <v>1829921.32</v>
      </c>
      <c r="E33" s="15"/>
      <c r="I33" s="20"/>
      <c r="J33" s="20"/>
    </row>
    <row r="34" spans="1:10" x14ac:dyDescent="0.2">
      <c r="A34" s="7" t="s">
        <v>336</v>
      </c>
      <c r="B34" s="15">
        <v>1417720.61</v>
      </c>
      <c r="C34" s="15">
        <f t="shared" si="0"/>
        <v>76189.059999999823</v>
      </c>
      <c r="D34" s="15">
        <v>1493909.67</v>
      </c>
      <c r="E34" s="15"/>
      <c r="I34" s="20"/>
      <c r="J34" s="20"/>
    </row>
    <row r="35" spans="1:10" x14ac:dyDescent="0.2">
      <c r="A35" s="7" t="s">
        <v>700</v>
      </c>
      <c r="B35" s="15">
        <v>37043.14</v>
      </c>
      <c r="C35" s="15">
        <f t="shared" si="0"/>
        <v>61624</v>
      </c>
      <c r="D35" s="15">
        <v>98667.14</v>
      </c>
      <c r="E35" s="15"/>
      <c r="I35" s="20"/>
      <c r="J35" s="20"/>
    </row>
    <row r="36" spans="1:10" x14ac:dyDescent="0.2">
      <c r="A36" s="7" t="s">
        <v>750</v>
      </c>
      <c r="B36" s="15"/>
      <c r="C36" s="15">
        <f t="shared" si="0"/>
        <v>0</v>
      </c>
      <c r="D36" s="15">
        <v>0</v>
      </c>
      <c r="E36" s="15"/>
      <c r="I36" s="20"/>
      <c r="J36" s="20"/>
    </row>
    <row r="37" spans="1:10" x14ac:dyDescent="0.2">
      <c r="A37" s="7" t="s">
        <v>701</v>
      </c>
      <c r="B37" s="15">
        <v>2667898.85</v>
      </c>
      <c r="C37" s="15">
        <f t="shared" si="0"/>
        <v>1128307.8199999998</v>
      </c>
      <c r="D37" s="15">
        <v>3796206.67</v>
      </c>
      <c r="E37" s="15"/>
      <c r="I37" s="20"/>
      <c r="J37" s="20"/>
    </row>
    <row r="38" spans="1:10" x14ac:dyDescent="0.2">
      <c r="A38" s="7" t="s">
        <v>337</v>
      </c>
      <c r="B38" s="15">
        <v>201945.36</v>
      </c>
      <c r="C38" s="15">
        <f t="shared" si="0"/>
        <v>2444696.9500000002</v>
      </c>
      <c r="D38" s="15">
        <v>2646642.31</v>
      </c>
      <c r="E38" s="15"/>
      <c r="I38" s="20"/>
      <c r="J38" s="20"/>
    </row>
    <row r="39" spans="1:10" x14ac:dyDescent="0.2">
      <c r="A39" s="7" t="s">
        <v>702</v>
      </c>
      <c r="B39" s="15">
        <v>1266605.27</v>
      </c>
      <c r="C39" s="15">
        <f t="shared" si="0"/>
        <v>138495.53000000003</v>
      </c>
      <c r="D39" s="15">
        <v>1405100.8</v>
      </c>
      <c r="E39" s="15"/>
      <c r="I39" s="20"/>
      <c r="J39" s="20"/>
    </row>
    <row r="40" spans="1:10" x14ac:dyDescent="0.2">
      <c r="A40" s="7" t="s">
        <v>338</v>
      </c>
      <c r="B40" s="15">
        <v>2134.02</v>
      </c>
      <c r="C40" s="15">
        <f t="shared" si="0"/>
        <v>28558.12</v>
      </c>
      <c r="D40" s="15">
        <v>30692.14</v>
      </c>
      <c r="E40" s="15"/>
      <c r="I40" s="20"/>
      <c r="J40" s="20"/>
    </row>
    <row r="41" spans="1:10" x14ac:dyDescent="0.2">
      <c r="A41" s="7" t="s">
        <v>339</v>
      </c>
      <c r="B41" s="15"/>
      <c r="C41" s="15">
        <f t="shared" si="0"/>
        <v>0</v>
      </c>
      <c r="D41" s="15">
        <v>0</v>
      </c>
      <c r="E41" s="15"/>
      <c r="I41" s="20"/>
      <c r="J41" s="20"/>
    </row>
    <row r="42" spans="1:10" x14ac:dyDescent="0.2">
      <c r="A42" s="7" t="s">
        <v>703</v>
      </c>
      <c r="B42" s="15">
        <v>17223.54</v>
      </c>
      <c r="C42" s="15">
        <f t="shared" si="0"/>
        <v>338.21999999999753</v>
      </c>
      <c r="D42" s="15">
        <v>17561.759999999998</v>
      </c>
      <c r="E42" s="15"/>
      <c r="I42" s="20"/>
      <c r="J42" s="20"/>
    </row>
    <row r="43" spans="1:10" x14ac:dyDescent="0.2">
      <c r="A43" s="7" t="s">
        <v>704</v>
      </c>
      <c r="B43" s="15">
        <v>12179.96</v>
      </c>
      <c r="C43" s="15">
        <f t="shared" si="0"/>
        <v>0</v>
      </c>
      <c r="D43" s="15">
        <v>12179.96</v>
      </c>
      <c r="E43" s="15"/>
      <c r="I43" s="20"/>
      <c r="J43" s="20"/>
    </row>
    <row r="44" spans="1:10" x14ac:dyDescent="0.2">
      <c r="A44" s="7" t="s">
        <v>705</v>
      </c>
      <c r="B44" s="15">
        <v>1193369.6499999999</v>
      </c>
      <c r="C44" s="15">
        <f t="shared" si="0"/>
        <v>10114.440000000177</v>
      </c>
      <c r="D44" s="15">
        <v>1203484.0900000001</v>
      </c>
      <c r="E44" s="15"/>
      <c r="I44" s="20"/>
      <c r="J44" s="20"/>
    </row>
    <row r="45" spans="1:10" x14ac:dyDescent="0.2">
      <c r="A45" s="7" t="s">
        <v>340</v>
      </c>
      <c r="B45" s="15">
        <v>94678.99</v>
      </c>
      <c r="C45" s="15">
        <f t="shared" si="0"/>
        <v>92932.499999999985</v>
      </c>
      <c r="D45" s="15">
        <v>187611.49</v>
      </c>
      <c r="E45" s="15"/>
      <c r="I45" s="20"/>
      <c r="J45" s="20"/>
    </row>
    <row r="46" spans="1:10" x14ac:dyDescent="0.2">
      <c r="A46" s="7" t="s">
        <v>706</v>
      </c>
      <c r="B46" s="15">
        <v>29344542.199999999</v>
      </c>
      <c r="C46" s="15">
        <f t="shared" si="0"/>
        <v>37014635.349999994</v>
      </c>
      <c r="D46" s="15">
        <v>66359177.549999997</v>
      </c>
      <c r="E46" s="15"/>
      <c r="I46" s="20"/>
      <c r="J46" s="20"/>
    </row>
    <row r="47" spans="1:10" x14ac:dyDescent="0.2">
      <c r="A47" s="7" t="s">
        <v>707</v>
      </c>
      <c r="B47" s="15">
        <v>1646608.07</v>
      </c>
      <c r="C47" s="15">
        <f t="shared" si="0"/>
        <v>98817.669999999925</v>
      </c>
      <c r="D47" s="15">
        <v>1745425.74</v>
      </c>
      <c r="E47" s="15"/>
      <c r="I47" s="20"/>
      <c r="J47" s="20"/>
    </row>
    <row r="48" spans="1:10" x14ac:dyDescent="0.2">
      <c r="A48" s="7" t="s">
        <v>708</v>
      </c>
      <c r="B48" s="15">
        <v>50195099.630000003</v>
      </c>
      <c r="C48" s="15">
        <f t="shared" si="0"/>
        <v>33019657.479999997</v>
      </c>
      <c r="D48" s="15">
        <v>83214757.109999999</v>
      </c>
      <c r="E48" s="15"/>
      <c r="I48" s="20"/>
      <c r="J48" s="20"/>
    </row>
    <row r="49" spans="1:10" x14ac:dyDescent="0.2">
      <c r="A49" s="7" t="s">
        <v>341</v>
      </c>
      <c r="B49" s="15">
        <v>938135.8</v>
      </c>
      <c r="C49" s="15">
        <f t="shared" si="0"/>
        <v>483221.58999999985</v>
      </c>
      <c r="D49" s="15">
        <v>1421357.39</v>
      </c>
      <c r="E49" s="15"/>
      <c r="I49" s="20"/>
      <c r="J49" s="20"/>
    </row>
    <row r="50" spans="1:10" x14ac:dyDescent="0.2">
      <c r="A50" s="7" t="s">
        <v>751</v>
      </c>
      <c r="B50" s="15"/>
      <c r="C50" s="15">
        <f t="shared" si="0"/>
        <v>-226.18</v>
      </c>
      <c r="D50" s="15">
        <v>-226.18</v>
      </c>
      <c r="E50" s="15"/>
      <c r="I50" s="20"/>
      <c r="J50" s="20"/>
    </row>
    <row r="51" spans="1:10" x14ac:dyDescent="0.2">
      <c r="A51" s="7" t="s">
        <v>342</v>
      </c>
      <c r="B51" s="15">
        <v>993945.89</v>
      </c>
      <c r="C51" s="15">
        <f t="shared" si="0"/>
        <v>6000669.8000000007</v>
      </c>
      <c r="D51" s="15">
        <v>6994615.6900000004</v>
      </c>
      <c r="E51" s="15"/>
      <c r="I51" s="20"/>
      <c r="J51" s="20"/>
    </row>
    <row r="52" spans="1:10" x14ac:dyDescent="0.2">
      <c r="A52" s="7" t="s">
        <v>752</v>
      </c>
      <c r="B52" s="15"/>
      <c r="C52" s="15">
        <f t="shared" si="0"/>
        <v>301414.49</v>
      </c>
      <c r="D52" s="15">
        <v>301414.49</v>
      </c>
      <c r="E52" s="15"/>
      <c r="I52" s="20"/>
      <c r="J52" s="20"/>
    </row>
    <row r="53" spans="1:10" x14ac:dyDescent="0.2">
      <c r="A53" s="7" t="s">
        <v>709</v>
      </c>
      <c r="B53" s="15">
        <v>97575.96</v>
      </c>
      <c r="C53" s="15">
        <f t="shared" si="0"/>
        <v>93958.04</v>
      </c>
      <c r="D53" s="15">
        <v>191534</v>
      </c>
      <c r="E53" s="15"/>
      <c r="I53" s="20"/>
      <c r="J53" s="20"/>
    </row>
    <row r="54" spans="1:10" x14ac:dyDescent="0.2">
      <c r="A54" s="7" t="s">
        <v>710</v>
      </c>
      <c r="B54" s="15">
        <v>3762634.47</v>
      </c>
      <c r="C54" s="15">
        <f t="shared" si="0"/>
        <v>1932785.4599999995</v>
      </c>
      <c r="D54" s="15">
        <v>5695419.9299999997</v>
      </c>
      <c r="E54" s="15"/>
      <c r="I54" s="20"/>
      <c r="J54" s="20"/>
    </row>
    <row r="55" spans="1:10" x14ac:dyDescent="0.2">
      <c r="A55" s="7" t="s">
        <v>711</v>
      </c>
      <c r="B55" s="15">
        <v>194853.06</v>
      </c>
      <c r="C55" s="15">
        <f t="shared" si="0"/>
        <v>2711551.25</v>
      </c>
      <c r="D55" s="15">
        <v>2906404.31</v>
      </c>
      <c r="E55" s="15"/>
      <c r="I55" s="20"/>
      <c r="J55" s="20"/>
    </row>
    <row r="56" spans="1:10" x14ac:dyDescent="0.2">
      <c r="A56" s="7" t="s">
        <v>712</v>
      </c>
      <c r="B56" s="15">
        <v>73909.990000000005</v>
      </c>
      <c r="C56" s="15">
        <f t="shared" si="0"/>
        <v>10000</v>
      </c>
      <c r="D56" s="15">
        <v>83909.99</v>
      </c>
      <c r="E56" s="15"/>
      <c r="I56" s="20"/>
      <c r="J56" s="20"/>
    </row>
    <row r="57" spans="1:10" x14ac:dyDescent="0.2">
      <c r="A57" s="7" t="s">
        <v>343</v>
      </c>
      <c r="B57" s="15">
        <v>35219.760000000002</v>
      </c>
      <c r="C57" s="15">
        <f t="shared" si="0"/>
        <v>559789.80000000005</v>
      </c>
      <c r="D57" s="15">
        <v>595009.56000000006</v>
      </c>
      <c r="E57" s="15"/>
      <c r="I57" s="20"/>
      <c r="J57" s="20"/>
    </row>
    <row r="58" spans="1:10" x14ac:dyDescent="0.2">
      <c r="A58" s="7" t="s">
        <v>713</v>
      </c>
      <c r="B58" s="15">
        <v>22749</v>
      </c>
      <c r="C58" s="15">
        <f t="shared" si="0"/>
        <v>153783.46</v>
      </c>
      <c r="D58" s="15">
        <v>176532.46</v>
      </c>
      <c r="E58" s="15"/>
      <c r="I58" s="20"/>
      <c r="J58" s="20"/>
    </row>
    <row r="59" spans="1:10" x14ac:dyDescent="0.2">
      <c r="A59" s="7" t="s">
        <v>344</v>
      </c>
      <c r="B59" s="15">
        <v>6199735.2199999997</v>
      </c>
      <c r="C59" s="15">
        <f t="shared" si="0"/>
        <v>299901.95000000019</v>
      </c>
      <c r="D59" s="15">
        <v>6499637.1699999999</v>
      </c>
      <c r="E59" s="15"/>
      <c r="I59" s="20"/>
      <c r="J59" s="20"/>
    </row>
    <row r="60" spans="1:10" x14ac:dyDescent="0.2">
      <c r="A60" s="7" t="s">
        <v>714</v>
      </c>
      <c r="B60" s="15">
        <v>10729929.199999999</v>
      </c>
      <c r="C60" s="15">
        <f t="shared" si="0"/>
        <v>0</v>
      </c>
      <c r="D60" s="15">
        <v>10729929.199999999</v>
      </c>
      <c r="E60" s="15"/>
      <c r="I60" s="20"/>
      <c r="J60" s="20"/>
    </row>
    <row r="61" spans="1:10" x14ac:dyDescent="0.2">
      <c r="A61" s="7" t="s">
        <v>345</v>
      </c>
      <c r="B61" s="15">
        <v>2796832.47</v>
      </c>
      <c r="C61" s="15">
        <f t="shared" si="0"/>
        <v>470420.77</v>
      </c>
      <c r="D61" s="15">
        <v>3267253.24</v>
      </c>
      <c r="E61" s="15"/>
      <c r="I61" s="20"/>
      <c r="J61" s="20"/>
    </row>
    <row r="62" spans="1:10" x14ac:dyDescent="0.2">
      <c r="A62" s="7" t="s">
        <v>346</v>
      </c>
      <c r="B62" s="15">
        <v>908843.47</v>
      </c>
      <c r="C62" s="15">
        <f t="shared" si="0"/>
        <v>3697217.8600000003</v>
      </c>
      <c r="D62" s="15">
        <v>4606061.33</v>
      </c>
      <c r="E62" s="15"/>
      <c r="I62" s="20"/>
      <c r="J62" s="20"/>
    </row>
    <row r="63" spans="1:10" x14ac:dyDescent="0.2">
      <c r="A63" s="7" t="s">
        <v>753</v>
      </c>
      <c r="B63" s="15"/>
      <c r="C63" s="15">
        <f t="shared" si="0"/>
        <v>229094.39</v>
      </c>
      <c r="D63" s="15">
        <v>229094.39</v>
      </c>
      <c r="E63" s="15"/>
      <c r="I63" s="20"/>
      <c r="J63" s="20"/>
    </row>
    <row r="64" spans="1:10" x14ac:dyDescent="0.2">
      <c r="A64" s="7" t="s">
        <v>715</v>
      </c>
      <c r="B64" s="15">
        <v>24000.01</v>
      </c>
      <c r="C64" s="15">
        <f t="shared" si="0"/>
        <v>3115.1900000000023</v>
      </c>
      <c r="D64" s="15">
        <v>27115.200000000001</v>
      </c>
      <c r="E64" s="15"/>
      <c r="I64" s="20"/>
      <c r="J64" s="20"/>
    </row>
    <row r="65" spans="1:10" x14ac:dyDescent="0.2">
      <c r="A65" s="7" t="s">
        <v>716</v>
      </c>
      <c r="B65" s="15">
        <v>1554207.26</v>
      </c>
      <c r="C65" s="15">
        <f t="shared" si="0"/>
        <v>625581.26999999979</v>
      </c>
      <c r="D65" s="15">
        <v>2179788.5299999998</v>
      </c>
      <c r="E65" s="15"/>
      <c r="I65" s="20"/>
      <c r="J65" s="20"/>
    </row>
    <row r="66" spans="1:10" x14ac:dyDescent="0.2">
      <c r="A66" s="7" t="s">
        <v>347</v>
      </c>
      <c r="B66" s="15">
        <v>267018.83</v>
      </c>
      <c r="C66" s="15">
        <f t="shared" si="0"/>
        <v>18903.719999999972</v>
      </c>
      <c r="D66" s="15">
        <v>285922.55</v>
      </c>
      <c r="E66" s="15"/>
      <c r="I66" s="20"/>
      <c r="J66" s="20"/>
    </row>
    <row r="67" spans="1:10" x14ac:dyDescent="0.2">
      <c r="A67" s="7" t="s">
        <v>717</v>
      </c>
      <c r="B67" s="15">
        <v>371322.98</v>
      </c>
      <c r="C67" s="15">
        <f t="shared" si="0"/>
        <v>1534230.96</v>
      </c>
      <c r="D67" s="15">
        <v>1905553.94</v>
      </c>
      <c r="E67" s="15"/>
      <c r="I67" s="20"/>
      <c r="J67" s="20"/>
    </row>
    <row r="68" spans="1:10" x14ac:dyDescent="0.2">
      <c r="A68" s="7" t="s">
        <v>348</v>
      </c>
      <c r="B68" s="15">
        <v>2716106.41</v>
      </c>
      <c r="C68" s="15">
        <f t="shared" si="0"/>
        <v>987168.94999999972</v>
      </c>
      <c r="D68" s="15">
        <v>3703275.36</v>
      </c>
      <c r="E68" s="15"/>
      <c r="I68" s="20"/>
      <c r="J68" s="20"/>
    </row>
    <row r="69" spans="1:10" x14ac:dyDescent="0.2">
      <c r="A69" s="7" t="s">
        <v>349</v>
      </c>
      <c r="B69" s="15">
        <v>8215976.71</v>
      </c>
      <c r="C69" s="15">
        <f t="shared" si="0"/>
        <v>2061623.7299999995</v>
      </c>
      <c r="D69" s="15">
        <v>10277600.439999999</v>
      </c>
      <c r="E69" s="15"/>
      <c r="I69" s="20"/>
      <c r="J69" s="20"/>
    </row>
    <row r="70" spans="1:10" x14ac:dyDescent="0.2">
      <c r="A70" s="7" t="s">
        <v>718</v>
      </c>
      <c r="B70" s="15">
        <v>21844.17</v>
      </c>
      <c r="C70" s="15">
        <f t="shared" si="0"/>
        <v>53902.28</v>
      </c>
      <c r="D70" s="15">
        <v>75746.45</v>
      </c>
      <c r="E70" s="15"/>
      <c r="I70" s="20"/>
      <c r="J70" s="20"/>
    </row>
    <row r="71" spans="1:10" x14ac:dyDescent="0.2">
      <c r="A71" s="7" t="s">
        <v>719</v>
      </c>
      <c r="B71" s="15">
        <v>0</v>
      </c>
      <c r="C71" s="15">
        <f t="shared" si="0"/>
        <v>560736.81000000006</v>
      </c>
      <c r="D71" s="15">
        <v>560736.81000000006</v>
      </c>
      <c r="E71" s="15"/>
      <c r="I71" s="20"/>
      <c r="J71" s="20"/>
    </row>
    <row r="72" spans="1:10" x14ac:dyDescent="0.2">
      <c r="A72" s="7" t="s">
        <v>350</v>
      </c>
      <c r="B72" s="15"/>
      <c r="C72" s="15">
        <f t="shared" si="0"/>
        <v>74188.66</v>
      </c>
      <c r="D72" s="15">
        <v>74188.66</v>
      </c>
      <c r="E72" s="15"/>
      <c r="I72" s="20"/>
      <c r="J72" s="20"/>
    </row>
    <row r="73" spans="1:10" x14ac:dyDescent="0.2">
      <c r="A73" s="7" t="s">
        <v>351</v>
      </c>
      <c r="B73" s="15">
        <v>4511.75</v>
      </c>
      <c r="C73" s="15">
        <f t="shared" si="0"/>
        <v>0</v>
      </c>
      <c r="D73" s="15">
        <v>4511.75</v>
      </c>
      <c r="E73" s="15"/>
      <c r="I73" s="20"/>
      <c r="J73" s="20"/>
    </row>
    <row r="74" spans="1:10" x14ac:dyDescent="0.2">
      <c r="A74" s="7" t="s">
        <v>352</v>
      </c>
      <c r="B74" s="15">
        <v>185268.84</v>
      </c>
      <c r="C74" s="15">
        <f t="shared" si="0"/>
        <v>1227782.7999999998</v>
      </c>
      <c r="D74" s="15">
        <v>1413051.64</v>
      </c>
      <c r="E74" s="15"/>
      <c r="I74" s="20"/>
      <c r="J74" s="20"/>
    </row>
    <row r="75" spans="1:10" x14ac:dyDescent="0.2">
      <c r="A75" s="7" t="s">
        <v>754</v>
      </c>
      <c r="B75" s="15"/>
      <c r="C75" s="15">
        <f t="shared" ref="C75:C125" si="1">D75-B75</f>
        <v>219166.68</v>
      </c>
      <c r="D75" s="15">
        <v>219166.68</v>
      </c>
      <c r="E75" s="15"/>
      <c r="I75" s="20"/>
      <c r="J75" s="20"/>
    </row>
    <row r="76" spans="1:10" x14ac:dyDescent="0.2">
      <c r="A76" s="7" t="s">
        <v>755</v>
      </c>
      <c r="B76" s="15"/>
      <c r="C76" s="15">
        <f t="shared" si="1"/>
        <v>18000</v>
      </c>
      <c r="D76" s="15">
        <v>18000</v>
      </c>
      <c r="E76" s="15"/>
      <c r="I76" s="20"/>
      <c r="J76" s="20"/>
    </row>
    <row r="77" spans="1:10" x14ac:dyDescent="0.2">
      <c r="A77" s="7" t="s">
        <v>720</v>
      </c>
      <c r="B77" s="15">
        <v>281308.05</v>
      </c>
      <c r="C77" s="15">
        <f t="shared" si="1"/>
        <v>152791.28000000003</v>
      </c>
      <c r="D77" s="15">
        <v>434099.33</v>
      </c>
      <c r="E77" s="15"/>
      <c r="I77" s="20"/>
      <c r="J77" s="20"/>
    </row>
    <row r="78" spans="1:10" x14ac:dyDescent="0.2">
      <c r="A78" s="7" t="s">
        <v>353</v>
      </c>
      <c r="B78" s="15">
        <v>886900.5</v>
      </c>
      <c r="C78" s="15">
        <f t="shared" si="1"/>
        <v>294981.35000000009</v>
      </c>
      <c r="D78" s="15">
        <v>1181881.8500000001</v>
      </c>
      <c r="E78" s="15"/>
      <c r="I78" s="20"/>
      <c r="J78" s="20"/>
    </row>
    <row r="79" spans="1:10" x14ac:dyDescent="0.2">
      <c r="A79" s="7" t="s">
        <v>354</v>
      </c>
      <c r="B79" s="15">
        <v>855856.37</v>
      </c>
      <c r="C79" s="15">
        <f t="shared" si="1"/>
        <v>503227.5199999999</v>
      </c>
      <c r="D79" s="15">
        <v>1359083.89</v>
      </c>
      <c r="E79" s="15"/>
      <c r="I79" s="20"/>
      <c r="J79" s="20"/>
    </row>
    <row r="80" spans="1:10" x14ac:dyDescent="0.2">
      <c r="A80" s="7" t="s">
        <v>756</v>
      </c>
      <c r="B80" s="15"/>
      <c r="C80" s="15">
        <f t="shared" si="1"/>
        <v>10249.11</v>
      </c>
      <c r="D80" s="15">
        <v>10249.11</v>
      </c>
      <c r="E80" s="15"/>
      <c r="I80" s="20"/>
      <c r="J80" s="20"/>
    </row>
    <row r="81" spans="1:10" x14ac:dyDescent="0.2">
      <c r="A81" s="7" t="s">
        <v>721</v>
      </c>
      <c r="B81" s="15">
        <v>22557648.710000001</v>
      </c>
      <c r="C81" s="15">
        <f t="shared" si="1"/>
        <v>51873583.789999999</v>
      </c>
      <c r="D81" s="15">
        <v>74431232.5</v>
      </c>
      <c r="E81" s="15"/>
      <c r="I81" s="20"/>
      <c r="J81" s="20"/>
    </row>
    <row r="82" spans="1:10" x14ac:dyDescent="0.2">
      <c r="A82" s="7" t="s">
        <v>722</v>
      </c>
      <c r="B82" s="15">
        <v>211138.75</v>
      </c>
      <c r="C82" s="15">
        <f t="shared" si="1"/>
        <v>163222.20000000001</v>
      </c>
      <c r="D82" s="15">
        <v>374360.95</v>
      </c>
      <c r="E82" s="15"/>
      <c r="I82" s="20"/>
      <c r="J82" s="20"/>
    </row>
    <row r="83" spans="1:10" x14ac:dyDescent="0.2">
      <c r="A83" s="7" t="s">
        <v>355</v>
      </c>
      <c r="B83" s="15"/>
      <c r="C83" s="15">
        <f t="shared" si="1"/>
        <v>87220.86</v>
      </c>
      <c r="D83" s="15">
        <v>87220.86</v>
      </c>
      <c r="E83" s="15"/>
      <c r="I83" s="20"/>
      <c r="J83" s="20"/>
    </row>
    <row r="84" spans="1:10" x14ac:dyDescent="0.2">
      <c r="A84" s="7" t="s">
        <v>356</v>
      </c>
      <c r="B84" s="15"/>
      <c r="C84" s="15">
        <f t="shared" si="1"/>
        <v>438773.44</v>
      </c>
      <c r="D84" s="15">
        <v>438773.44</v>
      </c>
      <c r="E84" s="15"/>
      <c r="I84" s="20"/>
      <c r="J84" s="20"/>
    </row>
    <row r="85" spans="1:10" x14ac:dyDescent="0.2">
      <c r="A85" s="7" t="s">
        <v>723</v>
      </c>
      <c r="B85" s="15">
        <v>429709.97</v>
      </c>
      <c r="C85" s="15">
        <f t="shared" si="1"/>
        <v>1484187.2</v>
      </c>
      <c r="D85" s="15">
        <v>1913897.17</v>
      </c>
      <c r="E85" s="15"/>
      <c r="I85" s="20"/>
      <c r="J85" s="20"/>
    </row>
    <row r="86" spans="1:10" x14ac:dyDescent="0.2">
      <c r="A86" s="7" t="s">
        <v>357</v>
      </c>
      <c r="B86" s="15">
        <v>2659337.7200000002</v>
      </c>
      <c r="C86" s="15">
        <f t="shared" si="1"/>
        <v>8403733.6699999999</v>
      </c>
      <c r="D86" s="15">
        <v>11063071.390000001</v>
      </c>
      <c r="E86" s="15"/>
      <c r="I86" s="20"/>
      <c r="J86" s="20"/>
    </row>
    <row r="87" spans="1:10" x14ac:dyDescent="0.2">
      <c r="A87" s="7" t="s">
        <v>724</v>
      </c>
      <c r="B87" s="15">
        <v>0</v>
      </c>
      <c r="C87" s="15">
        <f t="shared" si="1"/>
        <v>3845.88</v>
      </c>
      <c r="D87" s="15">
        <v>3845.88</v>
      </c>
      <c r="E87" s="15"/>
      <c r="I87" s="20"/>
      <c r="J87" s="20"/>
    </row>
    <row r="88" spans="1:10" x14ac:dyDescent="0.2">
      <c r="A88" s="7" t="s">
        <v>358</v>
      </c>
      <c r="B88" s="15">
        <v>2134.02</v>
      </c>
      <c r="C88" s="15">
        <f t="shared" si="1"/>
        <v>7678.6099999999988</v>
      </c>
      <c r="D88" s="15">
        <v>9812.6299999999992</v>
      </c>
      <c r="E88" s="15"/>
      <c r="I88" s="20"/>
      <c r="J88" s="20"/>
    </row>
    <row r="89" spans="1:10" x14ac:dyDescent="0.2">
      <c r="A89" s="7" t="s">
        <v>725</v>
      </c>
      <c r="B89" s="15">
        <v>695565.04</v>
      </c>
      <c r="C89" s="15">
        <f t="shared" si="1"/>
        <v>15970805.309999999</v>
      </c>
      <c r="D89" s="15">
        <v>16666370.35</v>
      </c>
      <c r="E89" s="15"/>
      <c r="I89" s="20"/>
      <c r="J89" s="20"/>
    </row>
    <row r="90" spans="1:10" x14ac:dyDescent="0.2">
      <c r="A90" s="7" t="s">
        <v>726</v>
      </c>
      <c r="B90" s="15">
        <v>103273.32</v>
      </c>
      <c r="C90" s="15">
        <f t="shared" si="1"/>
        <v>6680255.6299999999</v>
      </c>
      <c r="D90" s="15">
        <v>6783528.9500000002</v>
      </c>
      <c r="E90" s="15"/>
      <c r="I90" s="20"/>
      <c r="J90" s="20"/>
    </row>
    <row r="91" spans="1:10" x14ac:dyDescent="0.2">
      <c r="A91" s="7" t="s">
        <v>727</v>
      </c>
      <c r="B91" s="15">
        <v>3572.3</v>
      </c>
      <c r="C91" s="15">
        <f t="shared" si="1"/>
        <v>0</v>
      </c>
      <c r="D91" s="15">
        <v>3572.3</v>
      </c>
      <c r="E91" s="15"/>
      <c r="I91" s="20"/>
      <c r="J91" s="20"/>
    </row>
    <row r="92" spans="1:10" x14ac:dyDescent="0.2">
      <c r="A92" s="7" t="s">
        <v>757</v>
      </c>
      <c r="B92" s="15"/>
      <c r="C92" s="15">
        <f t="shared" si="1"/>
        <v>0</v>
      </c>
      <c r="D92" s="15">
        <v>0</v>
      </c>
      <c r="E92" s="15"/>
      <c r="I92" s="20"/>
      <c r="J92" s="20"/>
    </row>
    <row r="93" spans="1:10" x14ac:dyDescent="0.2">
      <c r="A93" s="7" t="s">
        <v>359</v>
      </c>
      <c r="B93" s="15">
        <v>12689716.32</v>
      </c>
      <c r="C93" s="15">
        <f t="shared" si="1"/>
        <v>8007914.7300000004</v>
      </c>
      <c r="D93" s="15">
        <v>20697631.050000001</v>
      </c>
      <c r="E93" s="15"/>
      <c r="I93" s="20"/>
      <c r="J93" s="20"/>
    </row>
    <row r="94" spans="1:10" x14ac:dyDescent="0.2">
      <c r="A94" s="7" t="s">
        <v>728</v>
      </c>
      <c r="B94" s="15">
        <v>89877.29</v>
      </c>
      <c r="C94" s="15">
        <f t="shared" si="1"/>
        <v>334827.36000000004</v>
      </c>
      <c r="D94" s="15">
        <v>424704.65</v>
      </c>
      <c r="E94" s="15"/>
      <c r="I94" s="20"/>
      <c r="J94" s="20"/>
    </row>
    <row r="95" spans="1:10" x14ac:dyDescent="0.2">
      <c r="A95" s="7" t="s">
        <v>360</v>
      </c>
      <c r="B95" s="15">
        <v>1270141.3899999999</v>
      </c>
      <c r="C95" s="15">
        <f t="shared" si="1"/>
        <v>28703585.419999998</v>
      </c>
      <c r="D95" s="15">
        <v>29973726.809999999</v>
      </c>
      <c r="E95" s="15"/>
      <c r="I95" s="20"/>
      <c r="J95" s="20"/>
    </row>
    <row r="96" spans="1:10" x14ac:dyDescent="0.2">
      <c r="A96" s="7" t="s">
        <v>361</v>
      </c>
      <c r="B96" s="15">
        <v>722777.37</v>
      </c>
      <c r="C96" s="15">
        <f t="shared" si="1"/>
        <v>619086.72000000009</v>
      </c>
      <c r="D96" s="15">
        <v>1341864.0900000001</v>
      </c>
      <c r="E96" s="15"/>
      <c r="I96" s="20"/>
      <c r="J96" s="20"/>
    </row>
    <row r="97" spans="1:10" x14ac:dyDescent="0.2">
      <c r="A97" s="7" t="s">
        <v>758</v>
      </c>
      <c r="B97" s="15"/>
      <c r="C97" s="15">
        <f t="shared" si="1"/>
        <v>5000</v>
      </c>
      <c r="D97" s="15">
        <v>5000</v>
      </c>
      <c r="E97" s="15"/>
      <c r="I97" s="20"/>
      <c r="J97" s="20"/>
    </row>
    <row r="98" spans="1:10" x14ac:dyDescent="0.2">
      <c r="A98" s="7" t="s">
        <v>729</v>
      </c>
      <c r="B98" s="15">
        <v>6747467.5999999996</v>
      </c>
      <c r="C98" s="15">
        <f t="shared" si="1"/>
        <v>1490489.2600000007</v>
      </c>
      <c r="D98" s="15">
        <v>8237956.8600000003</v>
      </c>
      <c r="E98" s="15"/>
      <c r="I98" s="20"/>
      <c r="J98" s="20"/>
    </row>
    <row r="99" spans="1:10" x14ac:dyDescent="0.2">
      <c r="A99" s="7" t="s">
        <v>759</v>
      </c>
      <c r="B99" s="15"/>
      <c r="C99" s="15">
        <f t="shared" si="1"/>
        <v>17591.78</v>
      </c>
      <c r="D99" s="15">
        <v>17591.78</v>
      </c>
      <c r="E99" s="15"/>
      <c r="I99" s="20"/>
      <c r="J99" s="20"/>
    </row>
    <row r="100" spans="1:10" x14ac:dyDescent="0.2">
      <c r="A100" s="7" t="s">
        <v>730</v>
      </c>
      <c r="B100" s="15">
        <v>823219.89</v>
      </c>
      <c r="C100" s="15">
        <f t="shared" si="1"/>
        <v>0</v>
      </c>
      <c r="D100" s="15">
        <v>823219.89</v>
      </c>
      <c r="E100" s="15"/>
      <c r="I100" s="20"/>
      <c r="J100" s="20"/>
    </row>
    <row r="101" spans="1:10" x14ac:dyDescent="0.2">
      <c r="A101" s="7" t="s">
        <v>731</v>
      </c>
      <c r="B101" s="15">
        <v>17592102.079999998</v>
      </c>
      <c r="C101" s="15">
        <f t="shared" si="1"/>
        <v>592042.13000000268</v>
      </c>
      <c r="D101" s="15">
        <v>18184144.210000001</v>
      </c>
      <c r="E101" s="15"/>
      <c r="I101" s="20"/>
      <c r="J101" s="20"/>
    </row>
    <row r="102" spans="1:10" x14ac:dyDescent="0.2">
      <c r="A102" s="7" t="s">
        <v>732</v>
      </c>
      <c r="B102" s="15">
        <v>1696916.98</v>
      </c>
      <c r="C102" s="15">
        <f t="shared" si="1"/>
        <v>1232493.0699999998</v>
      </c>
      <c r="D102" s="15">
        <v>2929410.05</v>
      </c>
      <c r="E102" s="15"/>
      <c r="I102" s="20"/>
      <c r="J102" s="20"/>
    </row>
    <row r="103" spans="1:10" x14ac:dyDescent="0.2">
      <c r="A103" s="7" t="s">
        <v>733</v>
      </c>
      <c r="B103" s="15">
        <v>43006.51</v>
      </c>
      <c r="C103" s="15">
        <f t="shared" si="1"/>
        <v>0</v>
      </c>
      <c r="D103" s="15">
        <v>43006.51</v>
      </c>
      <c r="E103" s="15"/>
      <c r="I103" s="20"/>
      <c r="J103" s="20"/>
    </row>
    <row r="104" spans="1:10" x14ac:dyDescent="0.2">
      <c r="A104" s="7" t="s">
        <v>734</v>
      </c>
      <c r="B104" s="15">
        <v>3306942.13</v>
      </c>
      <c r="C104" s="15">
        <f t="shared" si="1"/>
        <v>5950201.7700000005</v>
      </c>
      <c r="D104" s="15">
        <v>9257143.9000000004</v>
      </c>
      <c r="E104" s="15"/>
      <c r="I104" s="20"/>
      <c r="J104" s="20"/>
    </row>
    <row r="105" spans="1:10" x14ac:dyDescent="0.2">
      <c r="A105" s="7" t="s">
        <v>735</v>
      </c>
      <c r="B105" s="15">
        <v>8423549.8100000005</v>
      </c>
      <c r="C105" s="15">
        <f t="shared" si="1"/>
        <v>5772153.3399999999</v>
      </c>
      <c r="D105" s="15">
        <v>14195703.15</v>
      </c>
      <c r="E105" s="15"/>
      <c r="I105" s="20"/>
      <c r="J105" s="20"/>
    </row>
    <row r="106" spans="1:10" x14ac:dyDescent="0.2">
      <c r="A106" s="7" t="s">
        <v>736</v>
      </c>
      <c r="B106" s="15">
        <v>8752467.0600000005</v>
      </c>
      <c r="C106" s="15">
        <f t="shared" si="1"/>
        <v>10895055.819999998</v>
      </c>
      <c r="D106" s="15">
        <v>19647522.879999999</v>
      </c>
      <c r="E106" s="15"/>
      <c r="I106" s="20"/>
      <c r="J106" s="20"/>
    </row>
    <row r="107" spans="1:10" x14ac:dyDescent="0.2">
      <c r="A107" s="7" t="s">
        <v>737</v>
      </c>
      <c r="B107" s="15">
        <v>941443.46</v>
      </c>
      <c r="C107" s="15">
        <f t="shared" si="1"/>
        <v>1190457.44</v>
      </c>
      <c r="D107" s="15">
        <v>2131900.9</v>
      </c>
      <c r="E107" s="15"/>
      <c r="I107" s="20"/>
      <c r="J107" s="20"/>
    </row>
    <row r="108" spans="1:10" x14ac:dyDescent="0.2">
      <c r="A108" s="7" t="s">
        <v>738</v>
      </c>
      <c r="B108" s="15">
        <v>217462.32</v>
      </c>
      <c r="C108" s="15">
        <f t="shared" si="1"/>
        <v>168483.07</v>
      </c>
      <c r="D108" s="15">
        <v>385945.39</v>
      </c>
      <c r="E108" s="15"/>
      <c r="I108" s="20"/>
      <c r="J108" s="20"/>
    </row>
    <row r="109" spans="1:10" x14ac:dyDescent="0.2">
      <c r="A109" s="7" t="s">
        <v>739</v>
      </c>
      <c r="B109" s="15">
        <v>32532.32</v>
      </c>
      <c r="C109" s="15">
        <f t="shared" si="1"/>
        <v>513531.67</v>
      </c>
      <c r="D109" s="15">
        <v>546063.99</v>
      </c>
      <c r="E109" s="15"/>
      <c r="I109" s="20"/>
      <c r="J109" s="20"/>
    </row>
    <row r="110" spans="1:10" x14ac:dyDescent="0.2">
      <c r="A110" s="7" t="s">
        <v>362</v>
      </c>
      <c r="B110" s="15">
        <v>2041869.12</v>
      </c>
      <c r="C110" s="15">
        <f t="shared" si="1"/>
        <v>13414950.829999998</v>
      </c>
      <c r="D110" s="15">
        <v>15456819.949999999</v>
      </c>
      <c r="E110" s="15"/>
      <c r="I110" s="20"/>
      <c r="J110" s="20"/>
    </row>
    <row r="111" spans="1:10" x14ac:dyDescent="0.2">
      <c r="A111" s="7" t="s">
        <v>740</v>
      </c>
      <c r="B111" s="15">
        <v>1011780.07</v>
      </c>
      <c r="C111" s="15">
        <f t="shared" si="1"/>
        <v>3875578.1999999997</v>
      </c>
      <c r="D111" s="15">
        <v>4887358.2699999996</v>
      </c>
      <c r="E111" s="15"/>
      <c r="I111" s="20"/>
      <c r="J111" s="20"/>
    </row>
    <row r="112" spans="1:10" x14ac:dyDescent="0.2">
      <c r="A112" s="7" t="s">
        <v>363</v>
      </c>
      <c r="B112" s="15">
        <v>2238898.4500000002</v>
      </c>
      <c r="C112" s="15">
        <f t="shared" si="1"/>
        <v>1119583.6499999999</v>
      </c>
      <c r="D112" s="15">
        <v>3358482.1</v>
      </c>
      <c r="E112" s="15"/>
      <c r="I112" s="20"/>
      <c r="J112" s="20"/>
    </row>
    <row r="113" spans="1:10" x14ac:dyDescent="0.2">
      <c r="A113" s="7" t="s">
        <v>364</v>
      </c>
      <c r="B113" s="15">
        <v>880897.78</v>
      </c>
      <c r="C113" s="15">
        <f t="shared" si="1"/>
        <v>12467403.470000001</v>
      </c>
      <c r="D113" s="15">
        <v>13348301.25</v>
      </c>
      <c r="E113" s="15"/>
      <c r="I113" s="20"/>
      <c r="J113" s="20"/>
    </row>
    <row r="114" spans="1:10" x14ac:dyDescent="0.2">
      <c r="A114" s="7" t="s">
        <v>760</v>
      </c>
      <c r="B114" s="15"/>
      <c r="C114" s="15">
        <f t="shared" si="1"/>
        <v>308811.49</v>
      </c>
      <c r="D114" s="15">
        <v>308811.49</v>
      </c>
      <c r="E114" s="15"/>
      <c r="I114" s="20"/>
      <c r="J114" s="20"/>
    </row>
    <row r="115" spans="1:10" x14ac:dyDescent="0.2">
      <c r="A115" s="7" t="s">
        <v>365</v>
      </c>
      <c r="B115" s="15">
        <v>353107.15</v>
      </c>
      <c r="C115" s="15">
        <f t="shared" si="1"/>
        <v>219060.44999999995</v>
      </c>
      <c r="D115" s="15">
        <v>572167.6</v>
      </c>
      <c r="E115" s="15"/>
      <c r="I115" s="20"/>
    </row>
    <row r="116" spans="1:10" x14ac:dyDescent="0.2">
      <c r="A116" s="7" t="s">
        <v>366</v>
      </c>
      <c r="B116" s="15">
        <v>6597528.79</v>
      </c>
      <c r="C116" s="15">
        <f t="shared" si="1"/>
        <v>0</v>
      </c>
      <c r="D116" s="15">
        <v>6597528.79</v>
      </c>
      <c r="E116" s="15"/>
      <c r="I116" s="20"/>
    </row>
    <row r="117" spans="1:10" x14ac:dyDescent="0.2">
      <c r="A117" s="7" t="s">
        <v>378</v>
      </c>
      <c r="B117" s="15">
        <v>651165.03</v>
      </c>
      <c r="C117" s="15">
        <f t="shared" si="1"/>
        <v>0</v>
      </c>
      <c r="D117" s="15">
        <v>651165.03</v>
      </c>
      <c r="E117" s="15"/>
      <c r="I117" s="20"/>
    </row>
    <row r="118" spans="1:10" x14ac:dyDescent="0.2">
      <c r="A118" s="7" t="s">
        <v>367</v>
      </c>
      <c r="B118" s="15">
        <v>142404.19</v>
      </c>
      <c r="C118" s="15">
        <f t="shared" si="1"/>
        <v>106063.60999999999</v>
      </c>
      <c r="D118" s="15">
        <v>248467.8</v>
      </c>
      <c r="E118" s="15"/>
      <c r="I118" s="20"/>
    </row>
    <row r="119" spans="1:10" x14ac:dyDescent="0.2">
      <c r="A119" s="7" t="s">
        <v>741</v>
      </c>
      <c r="B119" s="15">
        <v>5834.78</v>
      </c>
      <c r="C119" s="15">
        <f t="shared" si="1"/>
        <v>2492148.56</v>
      </c>
      <c r="D119" s="15">
        <v>2497983.34</v>
      </c>
      <c r="E119" s="15"/>
      <c r="I119" s="20"/>
    </row>
    <row r="120" spans="1:10" x14ac:dyDescent="0.2">
      <c r="A120" s="7" t="s">
        <v>742</v>
      </c>
      <c r="B120" s="15">
        <v>72064.639999999999</v>
      </c>
      <c r="C120" s="15">
        <f t="shared" si="1"/>
        <v>125489.15999999999</v>
      </c>
      <c r="D120" s="15">
        <v>197553.8</v>
      </c>
      <c r="E120" s="15"/>
      <c r="I120" s="20"/>
    </row>
    <row r="121" spans="1:10" x14ac:dyDescent="0.2">
      <c r="A121" s="7" t="s">
        <v>368</v>
      </c>
      <c r="B121" s="15">
        <v>4268.04</v>
      </c>
      <c r="C121" s="15">
        <f t="shared" si="1"/>
        <v>0</v>
      </c>
      <c r="D121" s="15">
        <v>4268.04</v>
      </c>
      <c r="E121" s="15"/>
      <c r="I121" s="20"/>
    </row>
    <row r="122" spans="1:10" x14ac:dyDescent="0.2">
      <c r="A122" s="7" t="s">
        <v>369</v>
      </c>
      <c r="B122" s="15">
        <v>230198.44</v>
      </c>
      <c r="C122" s="15">
        <f t="shared" si="1"/>
        <v>110512.71999999997</v>
      </c>
      <c r="D122" s="15">
        <v>340711.16</v>
      </c>
      <c r="E122" s="15"/>
      <c r="I122" s="20"/>
    </row>
    <row r="123" spans="1:10" x14ac:dyDescent="0.2">
      <c r="A123" s="7" t="s">
        <v>761</v>
      </c>
      <c r="B123" s="15"/>
      <c r="C123" s="15">
        <f t="shared" si="1"/>
        <v>125959.26</v>
      </c>
      <c r="D123" s="15">
        <v>125959.26</v>
      </c>
      <c r="E123" s="15"/>
      <c r="I123" s="20"/>
    </row>
    <row r="124" spans="1:10" x14ac:dyDescent="0.2">
      <c r="A124" s="7" t="s">
        <v>743</v>
      </c>
      <c r="B124" s="15">
        <v>31848.58</v>
      </c>
      <c r="C124" s="15">
        <f t="shared" si="1"/>
        <v>4028.2900000000009</v>
      </c>
      <c r="D124" s="15">
        <v>35876.870000000003</v>
      </c>
      <c r="E124" s="15"/>
      <c r="I124" s="20"/>
    </row>
    <row r="125" spans="1:10" x14ac:dyDescent="0.2">
      <c r="A125" s="7" t="s">
        <v>744</v>
      </c>
      <c r="B125" s="15">
        <v>852134.07</v>
      </c>
      <c r="C125" s="15">
        <f t="shared" si="1"/>
        <v>0</v>
      </c>
      <c r="D125" s="15">
        <v>852134.07</v>
      </c>
      <c r="E125" s="15"/>
      <c r="I125" s="20"/>
    </row>
    <row r="126" spans="1:10" x14ac:dyDescent="0.2">
      <c r="A126" s="16" t="s">
        <v>329</v>
      </c>
      <c r="B126" s="17">
        <f>SUM(B10:B125)</f>
        <v>306913613.3999998</v>
      </c>
      <c r="C126" s="17">
        <f>SUM(C10:C125)</f>
        <v>382087560.17000002</v>
      </c>
      <c r="D126" s="17">
        <f>SUM(D10:D125)</f>
        <v>689001173.56999969</v>
      </c>
    </row>
    <row r="127" spans="1:10" x14ac:dyDescent="0.2">
      <c r="A127" s="16" t="s">
        <v>373</v>
      </c>
      <c r="B127" s="16">
        <f>COUNT(B10:B125)</f>
        <v>94</v>
      </c>
      <c r="C127" s="16"/>
      <c r="D127" s="16">
        <f>COUNT(D10:D125)</f>
        <v>116</v>
      </c>
    </row>
    <row r="128" spans="1:10" x14ac:dyDescent="0.2">
      <c r="A128" s="18" t="s">
        <v>374</v>
      </c>
      <c r="B128" s="19">
        <f>B127/D127</f>
        <v>0.81034482758620685</v>
      </c>
      <c r="C128" s="18"/>
      <c r="D12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36" sqref="A36"/>
    </sheetView>
  </sheetViews>
  <sheetFormatPr defaultRowHeight="14.25" x14ac:dyDescent="0.2"/>
  <cols>
    <col min="1" max="1" width="50.140625" style="4" customWidth="1"/>
    <col min="2" max="16384" width="9.140625" style="4"/>
  </cols>
  <sheetData>
    <row r="1" spans="1:1" ht="18" x14ac:dyDescent="0.25">
      <c r="A1" s="3" t="s">
        <v>376</v>
      </c>
    </row>
    <row r="2" spans="1:1" x14ac:dyDescent="0.2">
      <c r="A2" s="5"/>
    </row>
    <row r="3" spans="1:1" x14ac:dyDescent="0.2">
      <c r="A3" s="6" t="s">
        <v>370</v>
      </c>
    </row>
    <row r="4" spans="1:1" x14ac:dyDescent="0.2">
      <c r="A4" s="7" t="s">
        <v>377</v>
      </c>
    </row>
    <row r="5" spans="1:1" x14ac:dyDescent="0.2">
      <c r="A5" s="7" t="s">
        <v>366</v>
      </c>
    </row>
    <row r="6" spans="1:1" x14ac:dyDescent="0.2">
      <c r="A6" s="7" t="s">
        <v>378</v>
      </c>
    </row>
    <row r="8" spans="1:1" x14ac:dyDescent="0.2">
      <c r="A8" s="6" t="s">
        <v>379</v>
      </c>
    </row>
    <row r="9" spans="1:1" x14ac:dyDescent="0.2">
      <c r="A9" s="7" t="s">
        <v>380</v>
      </c>
    </row>
    <row r="10" spans="1:1" x14ac:dyDescent="0.2">
      <c r="A10" s="7" t="s">
        <v>381</v>
      </c>
    </row>
    <row r="11" spans="1:1" x14ac:dyDescent="0.2">
      <c r="A11" s="7" t="s">
        <v>382</v>
      </c>
    </row>
    <row r="12" spans="1:1" x14ac:dyDescent="0.2">
      <c r="A12" s="7" t="s">
        <v>383</v>
      </c>
    </row>
    <row r="13" spans="1:1" x14ac:dyDescent="0.2">
      <c r="A13" s="7" t="s">
        <v>384</v>
      </c>
    </row>
    <row r="14" spans="1:1" x14ac:dyDescent="0.2">
      <c r="A14" s="7" t="s">
        <v>385</v>
      </c>
    </row>
    <row r="15" spans="1:1" x14ac:dyDescent="0.2">
      <c r="A15" s="7" t="s">
        <v>386</v>
      </c>
    </row>
    <row r="16" spans="1:1" x14ac:dyDescent="0.2">
      <c r="A16" s="7" t="s">
        <v>387</v>
      </c>
    </row>
    <row r="17" spans="1:1" x14ac:dyDescent="0.2">
      <c r="A17" s="7" t="s">
        <v>388</v>
      </c>
    </row>
    <row r="18" spans="1:1" x14ac:dyDescent="0.2">
      <c r="A18" s="7" t="s">
        <v>377</v>
      </c>
    </row>
    <row r="19" spans="1:1" x14ac:dyDescent="0.2">
      <c r="A19" s="7" t="s">
        <v>389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3"/>
  <sheetViews>
    <sheetView topLeftCell="A10" workbookViewId="0">
      <selection sqref="A1:XFD1048576"/>
    </sheetView>
  </sheetViews>
  <sheetFormatPr defaultColWidth="9.140625" defaultRowHeight="12.75" x14ac:dyDescent="0.2"/>
  <cols>
    <col min="1" max="1" width="75.5703125" style="8" bestFit="1" customWidth="1"/>
    <col min="2" max="16384" width="9.140625" style="8"/>
  </cols>
  <sheetData>
    <row r="1" spans="1:1" ht="18" x14ac:dyDescent="0.25">
      <c r="A1" s="3" t="s">
        <v>390</v>
      </c>
    </row>
    <row r="2" spans="1:1" x14ac:dyDescent="0.2">
      <c r="A2" s="5"/>
    </row>
    <row r="3" spans="1:1" x14ac:dyDescent="0.2">
      <c r="A3" s="6" t="s">
        <v>201</v>
      </c>
    </row>
    <row r="4" spans="1:1" x14ac:dyDescent="0.2">
      <c r="A4" s="9" t="s">
        <v>202</v>
      </c>
    </row>
    <row r="5" spans="1:1" x14ac:dyDescent="0.2">
      <c r="A5" s="9" t="s">
        <v>203</v>
      </c>
    </row>
    <row r="6" spans="1:1" x14ac:dyDescent="0.2">
      <c r="A6" s="10"/>
    </row>
    <row r="7" spans="1:1" x14ac:dyDescent="0.2">
      <c r="A7" s="11" t="s">
        <v>204</v>
      </c>
    </row>
    <row r="8" spans="1:1" x14ac:dyDescent="0.2">
      <c r="A8" s="7" t="s">
        <v>239</v>
      </c>
    </row>
    <row r="9" spans="1:1" x14ac:dyDescent="0.2">
      <c r="A9" s="7" t="s">
        <v>240</v>
      </c>
    </row>
    <row r="10" spans="1:1" x14ac:dyDescent="0.2">
      <c r="A10" s="7" t="s">
        <v>391</v>
      </c>
    </row>
    <row r="11" spans="1:1" x14ac:dyDescent="0.2">
      <c r="A11" s="7" t="s">
        <v>392</v>
      </c>
    </row>
    <row r="12" spans="1:1" x14ac:dyDescent="0.2">
      <c r="A12" s="7" t="s">
        <v>241</v>
      </c>
    </row>
    <row r="13" spans="1:1" x14ac:dyDescent="0.2">
      <c r="A13" s="7" t="s">
        <v>242</v>
      </c>
    </row>
    <row r="14" spans="1:1" x14ac:dyDescent="0.2">
      <c r="A14" s="7" t="s">
        <v>393</v>
      </c>
    </row>
    <row r="15" spans="1:1" x14ac:dyDescent="0.2">
      <c r="A15" s="7" t="s">
        <v>394</v>
      </c>
    </row>
    <row r="16" spans="1:1" x14ac:dyDescent="0.2">
      <c r="A16" s="7" t="s">
        <v>395</v>
      </c>
    </row>
    <row r="17" spans="1:1" x14ac:dyDescent="0.2">
      <c r="A17" s="7" t="s">
        <v>205</v>
      </c>
    </row>
    <row r="18" spans="1:1" x14ac:dyDescent="0.2">
      <c r="A18" s="7" t="s">
        <v>243</v>
      </c>
    </row>
    <row r="19" spans="1:1" x14ac:dyDescent="0.2">
      <c r="A19" s="7" t="s">
        <v>396</v>
      </c>
    </row>
    <row r="20" spans="1:1" x14ac:dyDescent="0.2">
      <c r="A20" s="7" t="s">
        <v>397</v>
      </c>
    </row>
    <row r="21" spans="1:1" x14ac:dyDescent="0.2">
      <c r="A21" s="7" t="s">
        <v>398</v>
      </c>
    </row>
    <row r="22" spans="1:1" x14ac:dyDescent="0.2">
      <c r="A22" s="7" t="s">
        <v>399</v>
      </c>
    </row>
    <row r="23" spans="1:1" x14ac:dyDescent="0.2">
      <c r="A23" s="7" t="s">
        <v>400</v>
      </c>
    </row>
    <row r="24" spans="1:1" x14ac:dyDescent="0.2">
      <c r="A24" s="7" t="s">
        <v>401</v>
      </c>
    </row>
    <row r="25" spans="1:1" x14ac:dyDescent="0.2">
      <c r="A25" s="7" t="s">
        <v>206</v>
      </c>
    </row>
    <row r="26" spans="1:1" x14ac:dyDescent="0.2">
      <c r="A26" s="7" t="s">
        <v>402</v>
      </c>
    </row>
    <row r="27" spans="1:1" x14ac:dyDescent="0.2">
      <c r="A27" s="7" t="s">
        <v>403</v>
      </c>
    </row>
    <row r="28" spans="1:1" x14ac:dyDescent="0.2">
      <c r="A28" s="7" t="s">
        <v>404</v>
      </c>
    </row>
    <row r="29" spans="1:1" x14ac:dyDescent="0.2">
      <c r="A29" s="7" t="s">
        <v>405</v>
      </c>
    </row>
    <row r="30" spans="1:1" x14ac:dyDescent="0.2">
      <c r="A30" s="7" t="s">
        <v>207</v>
      </c>
    </row>
    <row r="31" spans="1:1" x14ac:dyDescent="0.2">
      <c r="A31" s="7" t="s">
        <v>208</v>
      </c>
    </row>
    <row r="32" spans="1:1" x14ac:dyDescent="0.2">
      <c r="A32" s="7" t="s">
        <v>244</v>
      </c>
    </row>
    <row r="33" spans="1:1" x14ac:dyDescent="0.2">
      <c r="A33" s="7" t="s">
        <v>245</v>
      </c>
    </row>
    <row r="34" spans="1:1" x14ac:dyDescent="0.2">
      <c r="A34" s="7" t="s">
        <v>406</v>
      </c>
    </row>
    <row r="35" spans="1:1" x14ac:dyDescent="0.2">
      <c r="A35" s="7" t="s">
        <v>407</v>
      </c>
    </row>
    <row r="36" spans="1:1" x14ac:dyDescent="0.2">
      <c r="A36" s="7" t="s">
        <v>408</v>
      </c>
    </row>
    <row r="37" spans="1:1" x14ac:dyDescent="0.2">
      <c r="A37" s="7" t="s">
        <v>409</v>
      </c>
    </row>
    <row r="38" spans="1:1" x14ac:dyDescent="0.2">
      <c r="A38" s="7" t="s">
        <v>246</v>
      </c>
    </row>
    <row r="39" spans="1:1" x14ac:dyDescent="0.2">
      <c r="A39" s="7" t="s">
        <v>247</v>
      </c>
    </row>
    <row r="40" spans="1:1" x14ac:dyDescent="0.2">
      <c r="A40" s="7" t="s">
        <v>209</v>
      </c>
    </row>
    <row r="41" spans="1:1" x14ac:dyDescent="0.2">
      <c r="A41" s="7" t="s">
        <v>410</v>
      </c>
    </row>
    <row r="42" spans="1:1" x14ac:dyDescent="0.2">
      <c r="A42" s="7" t="s">
        <v>411</v>
      </c>
    </row>
    <row r="43" spans="1:1" x14ac:dyDescent="0.2">
      <c r="A43" s="7" t="s">
        <v>248</v>
      </c>
    </row>
    <row r="44" spans="1:1" x14ac:dyDescent="0.2">
      <c r="A44" s="7" t="s">
        <v>412</v>
      </c>
    </row>
    <row r="45" spans="1:1" x14ac:dyDescent="0.2">
      <c r="A45" s="7" t="s">
        <v>413</v>
      </c>
    </row>
    <row r="46" spans="1:1" x14ac:dyDescent="0.2">
      <c r="A46" s="7" t="s">
        <v>249</v>
      </c>
    </row>
    <row r="47" spans="1:1" x14ac:dyDescent="0.2">
      <c r="A47" s="7" t="s">
        <v>414</v>
      </c>
    </row>
    <row r="48" spans="1:1" x14ac:dyDescent="0.2">
      <c r="A48" s="7" t="s">
        <v>250</v>
      </c>
    </row>
    <row r="49" spans="1:1" x14ac:dyDescent="0.2">
      <c r="A49" s="7" t="s">
        <v>415</v>
      </c>
    </row>
    <row r="50" spans="1:1" x14ac:dyDescent="0.2">
      <c r="A50" s="7" t="s">
        <v>416</v>
      </c>
    </row>
    <row r="51" spans="1:1" x14ac:dyDescent="0.2">
      <c r="A51" s="7" t="s">
        <v>417</v>
      </c>
    </row>
    <row r="52" spans="1:1" x14ac:dyDescent="0.2">
      <c r="A52" s="7" t="s">
        <v>418</v>
      </c>
    </row>
    <row r="53" spans="1:1" x14ac:dyDescent="0.2">
      <c r="A53" s="7" t="s">
        <v>251</v>
      </c>
    </row>
    <row r="54" spans="1:1" x14ac:dyDescent="0.2">
      <c r="A54" s="7" t="s">
        <v>419</v>
      </c>
    </row>
    <row r="55" spans="1:1" x14ac:dyDescent="0.2">
      <c r="A55" s="7" t="s">
        <v>420</v>
      </c>
    </row>
    <row r="56" spans="1:1" x14ac:dyDescent="0.2">
      <c r="A56" s="7" t="s">
        <v>252</v>
      </c>
    </row>
    <row r="57" spans="1:1" x14ac:dyDescent="0.2">
      <c r="A57" s="7" t="s">
        <v>253</v>
      </c>
    </row>
    <row r="58" spans="1:1" x14ac:dyDescent="0.2">
      <c r="A58" s="7" t="s">
        <v>254</v>
      </c>
    </row>
    <row r="59" spans="1:1" x14ac:dyDescent="0.2">
      <c r="A59" s="7" t="s">
        <v>421</v>
      </c>
    </row>
    <row r="60" spans="1:1" x14ac:dyDescent="0.2">
      <c r="A60" s="7" t="s">
        <v>422</v>
      </c>
    </row>
    <row r="61" spans="1:1" x14ac:dyDescent="0.2">
      <c r="A61" s="7" t="s">
        <v>423</v>
      </c>
    </row>
    <row r="62" spans="1:1" x14ac:dyDescent="0.2">
      <c r="A62" s="7" t="s">
        <v>210</v>
      </c>
    </row>
    <row r="63" spans="1:1" x14ac:dyDescent="0.2">
      <c r="A63" s="7" t="s">
        <v>424</v>
      </c>
    </row>
    <row r="64" spans="1:1" x14ac:dyDescent="0.2">
      <c r="A64" s="7" t="s">
        <v>425</v>
      </c>
    </row>
    <row r="65" spans="1:1" x14ac:dyDescent="0.2">
      <c r="A65" s="7" t="s">
        <v>426</v>
      </c>
    </row>
    <row r="66" spans="1:1" x14ac:dyDescent="0.2">
      <c r="A66" s="7" t="s">
        <v>255</v>
      </c>
    </row>
    <row r="67" spans="1:1" x14ac:dyDescent="0.2">
      <c r="A67" s="7" t="s">
        <v>256</v>
      </c>
    </row>
    <row r="68" spans="1:1" x14ac:dyDescent="0.2">
      <c r="A68" s="7" t="s">
        <v>211</v>
      </c>
    </row>
    <row r="69" spans="1:1" x14ac:dyDescent="0.2">
      <c r="A69" s="7" t="s">
        <v>257</v>
      </c>
    </row>
    <row r="70" spans="1:1" x14ac:dyDescent="0.2">
      <c r="A70" s="7" t="s">
        <v>427</v>
      </c>
    </row>
    <row r="71" spans="1:1" x14ac:dyDescent="0.2">
      <c r="A71" s="7" t="s">
        <v>258</v>
      </c>
    </row>
    <row r="72" spans="1:1" x14ac:dyDescent="0.2">
      <c r="A72" s="7" t="s">
        <v>212</v>
      </c>
    </row>
    <row r="73" spans="1:1" x14ac:dyDescent="0.2">
      <c r="A73" s="7" t="s">
        <v>213</v>
      </c>
    </row>
    <row r="74" spans="1:1" x14ac:dyDescent="0.2">
      <c r="A74" s="7" t="s">
        <v>428</v>
      </c>
    </row>
    <row r="75" spans="1:1" x14ac:dyDescent="0.2">
      <c r="A75" s="7" t="s">
        <v>429</v>
      </c>
    </row>
    <row r="76" spans="1:1" x14ac:dyDescent="0.2">
      <c r="A76" s="7" t="s">
        <v>430</v>
      </c>
    </row>
    <row r="77" spans="1:1" x14ac:dyDescent="0.2">
      <c r="A77" s="7" t="s">
        <v>431</v>
      </c>
    </row>
    <row r="78" spans="1:1" x14ac:dyDescent="0.2">
      <c r="A78" s="7" t="s">
        <v>432</v>
      </c>
    </row>
    <row r="79" spans="1:1" x14ac:dyDescent="0.2">
      <c r="A79" s="7" t="s">
        <v>433</v>
      </c>
    </row>
    <row r="80" spans="1:1" x14ac:dyDescent="0.2">
      <c r="A80" s="7" t="s">
        <v>434</v>
      </c>
    </row>
    <row r="81" spans="1:1" x14ac:dyDescent="0.2">
      <c r="A81" s="7" t="s">
        <v>214</v>
      </c>
    </row>
    <row r="82" spans="1:1" x14ac:dyDescent="0.2">
      <c r="A82" s="7" t="s">
        <v>215</v>
      </c>
    </row>
    <row r="83" spans="1:1" x14ac:dyDescent="0.2">
      <c r="A83" s="7" t="s">
        <v>259</v>
      </c>
    </row>
    <row r="84" spans="1:1" x14ac:dyDescent="0.2">
      <c r="A84" s="7" t="s">
        <v>260</v>
      </c>
    </row>
    <row r="85" spans="1:1" x14ac:dyDescent="0.2">
      <c r="A85" s="7" t="s">
        <v>261</v>
      </c>
    </row>
    <row r="86" spans="1:1" x14ac:dyDescent="0.2">
      <c r="A86" s="7" t="s">
        <v>435</v>
      </c>
    </row>
    <row r="87" spans="1:1" x14ac:dyDescent="0.2">
      <c r="A87" s="7" t="s">
        <v>436</v>
      </c>
    </row>
    <row r="88" spans="1:1" x14ac:dyDescent="0.2">
      <c r="A88" s="7" t="s">
        <v>437</v>
      </c>
    </row>
    <row r="89" spans="1:1" x14ac:dyDescent="0.2">
      <c r="A89" s="7" t="s">
        <v>438</v>
      </c>
    </row>
    <row r="90" spans="1:1" x14ac:dyDescent="0.2">
      <c r="A90" s="7" t="s">
        <v>216</v>
      </c>
    </row>
    <row r="91" spans="1:1" x14ac:dyDescent="0.2">
      <c r="A91" s="7" t="s">
        <v>439</v>
      </c>
    </row>
    <row r="92" spans="1:1" x14ac:dyDescent="0.2">
      <c r="A92" s="7" t="s">
        <v>440</v>
      </c>
    </row>
    <row r="93" spans="1:1" x14ac:dyDescent="0.2">
      <c r="A93" s="7" t="s">
        <v>441</v>
      </c>
    </row>
    <row r="94" spans="1:1" x14ac:dyDescent="0.2">
      <c r="A94" s="7" t="s">
        <v>442</v>
      </c>
    </row>
    <row r="95" spans="1:1" x14ac:dyDescent="0.2">
      <c r="A95" s="7" t="s">
        <v>443</v>
      </c>
    </row>
    <row r="96" spans="1:1" x14ac:dyDescent="0.2">
      <c r="A96" s="7" t="s">
        <v>444</v>
      </c>
    </row>
    <row r="97" spans="1:1" x14ac:dyDescent="0.2">
      <c r="A97" s="7" t="s">
        <v>445</v>
      </c>
    </row>
    <row r="98" spans="1:1" x14ac:dyDescent="0.2">
      <c r="A98" s="7" t="s">
        <v>446</v>
      </c>
    </row>
    <row r="99" spans="1:1" x14ac:dyDescent="0.2">
      <c r="A99" s="7" t="s">
        <v>446</v>
      </c>
    </row>
    <row r="100" spans="1:1" x14ac:dyDescent="0.2">
      <c r="A100" s="7" t="s">
        <v>447</v>
      </c>
    </row>
    <row r="101" spans="1:1" x14ac:dyDescent="0.2">
      <c r="A101" s="7" t="s">
        <v>448</v>
      </c>
    </row>
    <row r="102" spans="1:1" x14ac:dyDescent="0.2">
      <c r="A102" s="7" t="s">
        <v>449</v>
      </c>
    </row>
    <row r="103" spans="1:1" x14ac:dyDescent="0.2">
      <c r="A103" s="7" t="s">
        <v>450</v>
      </c>
    </row>
    <row r="104" spans="1:1" x14ac:dyDescent="0.2">
      <c r="A104" s="7" t="s">
        <v>217</v>
      </c>
    </row>
    <row r="105" spans="1:1" x14ac:dyDescent="0.2">
      <c r="A105" s="7" t="s">
        <v>451</v>
      </c>
    </row>
    <row r="106" spans="1:1" x14ac:dyDescent="0.2">
      <c r="A106" s="7" t="s">
        <v>452</v>
      </c>
    </row>
    <row r="107" spans="1:1" x14ac:dyDescent="0.2">
      <c r="A107" s="7" t="s">
        <v>262</v>
      </c>
    </row>
    <row r="108" spans="1:1" x14ac:dyDescent="0.2">
      <c r="A108" s="7" t="s">
        <v>218</v>
      </c>
    </row>
    <row r="109" spans="1:1" x14ac:dyDescent="0.2">
      <c r="A109" s="7" t="s">
        <v>219</v>
      </c>
    </row>
    <row r="110" spans="1:1" x14ac:dyDescent="0.2">
      <c r="A110" s="7" t="s">
        <v>220</v>
      </c>
    </row>
    <row r="111" spans="1:1" x14ac:dyDescent="0.2">
      <c r="A111" s="7" t="s">
        <v>221</v>
      </c>
    </row>
    <row r="112" spans="1:1" x14ac:dyDescent="0.2">
      <c r="A112" s="7" t="s">
        <v>222</v>
      </c>
    </row>
    <row r="113" spans="1:1" x14ac:dyDescent="0.2">
      <c r="A113" s="7" t="s">
        <v>223</v>
      </c>
    </row>
    <row r="114" spans="1:1" x14ac:dyDescent="0.2">
      <c r="A114" s="7" t="s">
        <v>224</v>
      </c>
    </row>
    <row r="115" spans="1:1" x14ac:dyDescent="0.2">
      <c r="A115" s="7" t="s">
        <v>453</v>
      </c>
    </row>
    <row r="116" spans="1:1" x14ac:dyDescent="0.2">
      <c r="A116" s="7" t="s">
        <v>454</v>
      </c>
    </row>
    <row r="117" spans="1:1" x14ac:dyDescent="0.2">
      <c r="A117" s="7" t="s">
        <v>225</v>
      </c>
    </row>
    <row r="118" spans="1:1" x14ac:dyDescent="0.2">
      <c r="A118" s="7" t="s">
        <v>455</v>
      </c>
    </row>
    <row r="119" spans="1:1" x14ac:dyDescent="0.2">
      <c r="A119" s="7" t="s">
        <v>226</v>
      </c>
    </row>
    <row r="120" spans="1:1" x14ac:dyDescent="0.2">
      <c r="A120" s="7" t="s">
        <v>263</v>
      </c>
    </row>
    <row r="121" spans="1:1" x14ac:dyDescent="0.2">
      <c r="A121" s="7" t="s">
        <v>456</v>
      </c>
    </row>
    <row r="122" spans="1:1" x14ac:dyDescent="0.2">
      <c r="A122" s="7" t="s">
        <v>457</v>
      </c>
    </row>
    <row r="123" spans="1:1" x14ac:dyDescent="0.2">
      <c r="A123" s="7" t="s">
        <v>458</v>
      </c>
    </row>
    <row r="124" spans="1:1" x14ac:dyDescent="0.2">
      <c r="A124" s="7" t="s">
        <v>459</v>
      </c>
    </row>
    <row r="125" spans="1:1" x14ac:dyDescent="0.2">
      <c r="A125" s="7" t="s">
        <v>460</v>
      </c>
    </row>
    <row r="126" spans="1:1" x14ac:dyDescent="0.2">
      <c r="A126" s="7" t="s">
        <v>264</v>
      </c>
    </row>
    <row r="127" spans="1:1" x14ac:dyDescent="0.2">
      <c r="A127" s="7" t="s">
        <v>265</v>
      </c>
    </row>
    <row r="128" spans="1:1" x14ac:dyDescent="0.2">
      <c r="A128" s="7" t="s">
        <v>461</v>
      </c>
    </row>
    <row r="129" spans="1:1" x14ac:dyDescent="0.2">
      <c r="A129" s="7" t="s">
        <v>462</v>
      </c>
    </row>
    <row r="130" spans="1:1" x14ac:dyDescent="0.2">
      <c r="A130" s="7" t="s">
        <v>463</v>
      </c>
    </row>
    <row r="131" spans="1:1" x14ac:dyDescent="0.2">
      <c r="A131" s="7" t="s">
        <v>464</v>
      </c>
    </row>
    <row r="132" spans="1:1" x14ac:dyDescent="0.2">
      <c r="A132" s="7" t="s">
        <v>465</v>
      </c>
    </row>
    <row r="133" spans="1:1" x14ac:dyDescent="0.2">
      <c r="A133" s="7" t="s">
        <v>466</v>
      </c>
    </row>
    <row r="134" spans="1:1" x14ac:dyDescent="0.2">
      <c r="A134" s="7" t="s">
        <v>467</v>
      </c>
    </row>
    <row r="135" spans="1:1" x14ac:dyDescent="0.2">
      <c r="A135" s="7" t="s">
        <v>468</v>
      </c>
    </row>
    <row r="136" spans="1:1" x14ac:dyDescent="0.2">
      <c r="A136" s="7" t="s">
        <v>469</v>
      </c>
    </row>
    <row r="137" spans="1:1" x14ac:dyDescent="0.2">
      <c r="A137" s="7" t="s">
        <v>470</v>
      </c>
    </row>
    <row r="138" spans="1:1" x14ac:dyDescent="0.2">
      <c r="A138" s="7" t="s">
        <v>471</v>
      </c>
    </row>
    <row r="139" spans="1:1" x14ac:dyDescent="0.2">
      <c r="A139" s="7" t="s">
        <v>266</v>
      </c>
    </row>
    <row r="140" spans="1:1" x14ac:dyDescent="0.2">
      <c r="A140" s="7" t="s">
        <v>267</v>
      </c>
    </row>
    <row r="141" spans="1:1" x14ac:dyDescent="0.2">
      <c r="A141" s="7" t="s">
        <v>472</v>
      </c>
    </row>
    <row r="142" spans="1:1" x14ac:dyDescent="0.2">
      <c r="A142" s="7" t="s">
        <v>268</v>
      </c>
    </row>
    <row r="143" spans="1:1" x14ac:dyDescent="0.2">
      <c r="A143" s="7" t="s">
        <v>269</v>
      </c>
    </row>
    <row r="144" spans="1:1" x14ac:dyDescent="0.2">
      <c r="A144" s="7" t="s">
        <v>270</v>
      </c>
    </row>
    <row r="145" spans="1:1" x14ac:dyDescent="0.2">
      <c r="A145" s="7" t="s">
        <v>271</v>
      </c>
    </row>
    <row r="146" spans="1:1" x14ac:dyDescent="0.2">
      <c r="A146" s="7" t="s">
        <v>473</v>
      </c>
    </row>
    <row r="147" spans="1:1" x14ac:dyDescent="0.2">
      <c r="A147" s="7" t="s">
        <v>474</v>
      </c>
    </row>
    <row r="148" spans="1:1" x14ac:dyDescent="0.2">
      <c r="A148" s="7" t="s">
        <v>475</v>
      </c>
    </row>
    <row r="149" spans="1:1" x14ac:dyDescent="0.2">
      <c r="A149" s="7" t="s">
        <v>227</v>
      </c>
    </row>
    <row r="150" spans="1:1" x14ac:dyDescent="0.2">
      <c r="A150" s="7" t="s">
        <v>476</v>
      </c>
    </row>
    <row r="151" spans="1:1" x14ac:dyDescent="0.2">
      <c r="A151" s="7" t="s">
        <v>477</v>
      </c>
    </row>
    <row r="152" spans="1:1" x14ac:dyDescent="0.2">
      <c r="A152" s="7" t="s">
        <v>478</v>
      </c>
    </row>
    <row r="153" spans="1:1" x14ac:dyDescent="0.2">
      <c r="A153" s="7" t="s">
        <v>272</v>
      </c>
    </row>
    <row r="154" spans="1:1" x14ac:dyDescent="0.2">
      <c r="A154" s="7" t="s">
        <v>273</v>
      </c>
    </row>
    <row r="155" spans="1:1" x14ac:dyDescent="0.2">
      <c r="A155" s="7" t="s">
        <v>479</v>
      </c>
    </row>
    <row r="156" spans="1:1" x14ac:dyDescent="0.2">
      <c r="A156" s="7" t="s">
        <v>274</v>
      </c>
    </row>
    <row r="157" spans="1:1" x14ac:dyDescent="0.2">
      <c r="A157" s="7" t="s">
        <v>480</v>
      </c>
    </row>
    <row r="158" spans="1:1" x14ac:dyDescent="0.2">
      <c r="A158" s="7" t="s">
        <v>481</v>
      </c>
    </row>
    <row r="159" spans="1:1" x14ac:dyDescent="0.2">
      <c r="A159" s="7" t="s">
        <v>482</v>
      </c>
    </row>
    <row r="160" spans="1:1" x14ac:dyDescent="0.2">
      <c r="A160" s="7" t="s">
        <v>228</v>
      </c>
    </row>
    <row r="161" spans="1:1" x14ac:dyDescent="0.2">
      <c r="A161" s="7" t="s">
        <v>483</v>
      </c>
    </row>
    <row r="162" spans="1:1" x14ac:dyDescent="0.2">
      <c r="A162" s="7" t="s">
        <v>484</v>
      </c>
    </row>
    <row r="163" spans="1:1" x14ac:dyDescent="0.2">
      <c r="A163" s="7" t="s">
        <v>229</v>
      </c>
    </row>
    <row r="164" spans="1:1" x14ac:dyDescent="0.2">
      <c r="A164" s="7" t="s">
        <v>485</v>
      </c>
    </row>
    <row r="165" spans="1:1" x14ac:dyDescent="0.2">
      <c r="A165" s="7" t="s">
        <v>486</v>
      </c>
    </row>
    <row r="166" spans="1:1" x14ac:dyDescent="0.2">
      <c r="A166" s="7" t="s">
        <v>487</v>
      </c>
    </row>
    <row r="167" spans="1:1" x14ac:dyDescent="0.2">
      <c r="A167" s="7" t="s">
        <v>488</v>
      </c>
    </row>
    <row r="168" spans="1:1" x14ac:dyDescent="0.2">
      <c r="A168" s="7" t="s">
        <v>489</v>
      </c>
    </row>
    <row r="169" spans="1:1" x14ac:dyDescent="0.2">
      <c r="A169" s="7" t="s">
        <v>490</v>
      </c>
    </row>
    <row r="170" spans="1:1" x14ac:dyDescent="0.2">
      <c r="A170" s="7" t="s">
        <v>230</v>
      </c>
    </row>
    <row r="171" spans="1:1" x14ac:dyDescent="0.2">
      <c r="A171" s="7" t="s">
        <v>231</v>
      </c>
    </row>
    <row r="172" spans="1:1" x14ac:dyDescent="0.2">
      <c r="A172" s="7" t="s">
        <v>491</v>
      </c>
    </row>
    <row r="173" spans="1:1" x14ac:dyDescent="0.2">
      <c r="A173" s="7" t="s">
        <v>492</v>
      </c>
    </row>
    <row r="174" spans="1:1" x14ac:dyDescent="0.2">
      <c r="A174" s="7" t="s">
        <v>275</v>
      </c>
    </row>
    <row r="175" spans="1:1" x14ac:dyDescent="0.2">
      <c r="A175" s="7" t="s">
        <v>276</v>
      </c>
    </row>
    <row r="176" spans="1:1" x14ac:dyDescent="0.2">
      <c r="A176" s="7" t="s">
        <v>493</v>
      </c>
    </row>
    <row r="177" spans="1:1" x14ac:dyDescent="0.2">
      <c r="A177" s="7" t="s">
        <v>494</v>
      </c>
    </row>
    <row r="178" spans="1:1" x14ac:dyDescent="0.2">
      <c r="A178" s="7" t="s">
        <v>277</v>
      </c>
    </row>
    <row r="179" spans="1:1" x14ac:dyDescent="0.2">
      <c r="A179" s="7" t="s">
        <v>495</v>
      </c>
    </row>
    <row r="180" spans="1:1" x14ac:dyDescent="0.2">
      <c r="A180" s="7" t="s">
        <v>496</v>
      </c>
    </row>
    <row r="181" spans="1:1" x14ac:dyDescent="0.2">
      <c r="A181" s="7" t="s">
        <v>497</v>
      </c>
    </row>
    <row r="182" spans="1:1" x14ac:dyDescent="0.2">
      <c r="A182" s="7" t="s">
        <v>498</v>
      </c>
    </row>
    <row r="183" spans="1:1" x14ac:dyDescent="0.2">
      <c r="A183" s="7" t="s">
        <v>499</v>
      </c>
    </row>
    <row r="184" spans="1:1" x14ac:dyDescent="0.2">
      <c r="A184" s="7" t="s">
        <v>500</v>
      </c>
    </row>
    <row r="185" spans="1:1" x14ac:dyDescent="0.2">
      <c r="A185" s="7" t="s">
        <v>278</v>
      </c>
    </row>
    <row r="186" spans="1:1" x14ac:dyDescent="0.2">
      <c r="A186" s="7" t="s">
        <v>501</v>
      </c>
    </row>
    <row r="187" spans="1:1" x14ac:dyDescent="0.2">
      <c r="A187" s="7" t="s">
        <v>279</v>
      </c>
    </row>
    <row r="188" spans="1:1" x14ac:dyDescent="0.2">
      <c r="A188" s="7" t="s">
        <v>502</v>
      </c>
    </row>
    <row r="189" spans="1:1" x14ac:dyDescent="0.2">
      <c r="A189" s="7" t="s">
        <v>503</v>
      </c>
    </row>
    <row r="190" spans="1:1" x14ac:dyDescent="0.2">
      <c r="A190" s="7" t="s">
        <v>504</v>
      </c>
    </row>
    <row r="191" spans="1:1" x14ac:dyDescent="0.2">
      <c r="A191" s="7" t="s">
        <v>505</v>
      </c>
    </row>
    <row r="192" spans="1:1" x14ac:dyDescent="0.2">
      <c r="A192" s="7" t="s">
        <v>506</v>
      </c>
    </row>
    <row r="193" spans="1:1" x14ac:dyDescent="0.2">
      <c r="A193" s="7" t="s">
        <v>507</v>
      </c>
    </row>
    <row r="194" spans="1:1" x14ac:dyDescent="0.2">
      <c r="A194" s="7" t="s">
        <v>508</v>
      </c>
    </row>
    <row r="195" spans="1:1" x14ac:dyDescent="0.2">
      <c r="A195" s="7" t="s">
        <v>509</v>
      </c>
    </row>
    <row r="196" spans="1:1" x14ac:dyDescent="0.2">
      <c r="A196" s="7" t="s">
        <v>280</v>
      </c>
    </row>
    <row r="197" spans="1:1" x14ac:dyDescent="0.2">
      <c r="A197" s="7" t="s">
        <v>510</v>
      </c>
    </row>
    <row r="198" spans="1:1" x14ac:dyDescent="0.2">
      <c r="A198" s="7" t="s">
        <v>281</v>
      </c>
    </row>
    <row r="199" spans="1:1" x14ac:dyDescent="0.2">
      <c r="A199" s="7" t="s">
        <v>282</v>
      </c>
    </row>
    <row r="200" spans="1:1" x14ac:dyDescent="0.2">
      <c r="A200" s="7" t="s">
        <v>283</v>
      </c>
    </row>
    <row r="201" spans="1:1" x14ac:dyDescent="0.2">
      <c r="A201" s="7" t="s">
        <v>511</v>
      </c>
    </row>
    <row r="202" spans="1:1" x14ac:dyDescent="0.2">
      <c r="A202" s="7" t="s">
        <v>512</v>
      </c>
    </row>
    <row r="203" spans="1:1" x14ac:dyDescent="0.2">
      <c r="A203" s="7" t="s">
        <v>513</v>
      </c>
    </row>
    <row r="204" spans="1:1" x14ac:dyDescent="0.2">
      <c r="A204" s="7" t="s">
        <v>514</v>
      </c>
    </row>
    <row r="205" spans="1:1" x14ac:dyDescent="0.2">
      <c r="A205" s="7" t="s">
        <v>515</v>
      </c>
    </row>
    <row r="206" spans="1:1" x14ac:dyDescent="0.2">
      <c r="A206" s="7" t="s">
        <v>284</v>
      </c>
    </row>
    <row r="207" spans="1:1" x14ac:dyDescent="0.2">
      <c r="A207" s="7" t="s">
        <v>285</v>
      </c>
    </row>
    <row r="208" spans="1:1" x14ac:dyDescent="0.2">
      <c r="A208" s="7" t="s">
        <v>286</v>
      </c>
    </row>
    <row r="209" spans="1:1" x14ac:dyDescent="0.2">
      <c r="A209" s="7" t="s">
        <v>516</v>
      </c>
    </row>
    <row r="210" spans="1:1" x14ac:dyDescent="0.2">
      <c r="A210" s="7" t="s">
        <v>517</v>
      </c>
    </row>
    <row r="211" spans="1:1" x14ac:dyDescent="0.2">
      <c r="A211" s="7" t="s">
        <v>518</v>
      </c>
    </row>
    <row r="212" spans="1:1" x14ac:dyDescent="0.2">
      <c r="A212" s="7" t="s">
        <v>519</v>
      </c>
    </row>
    <row r="213" spans="1:1" x14ac:dyDescent="0.2">
      <c r="A213" s="7" t="s">
        <v>520</v>
      </c>
    </row>
    <row r="214" spans="1:1" x14ac:dyDescent="0.2">
      <c r="A214" s="7" t="s">
        <v>521</v>
      </c>
    </row>
    <row r="215" spans="1:1" x14ac:dyDescent="0.2">
      <c r="A215" s="7" t="s">
        <v>522</v>
      </c>
    </row>
    <row r="216" spans="1:1" x14ac:dyDescent="0.2">
      <c r="A216" s="7" t="s">
        <v>523</v>
      </c>
    </row>
    <row r="217" spans="1:1" x14ac:dyDescent="0.2">
      <c r="A217" s="7" t="s">
        <v>524</v>
      </c>
    </row>
    <row r="218" spans="1:1" x14ac:dyDescent="0.2">
      <c r="A218" s="7" t="s">
        <v>525</v>
      </c>
    </row>
    <row r="219" spans="1:1" x14ac:dyDescent="0.2">
      <c r="A219" s="7" t="s">
        <v>287</v>
      </c>
    </row>
    <row r="220" spans="1:1" x14ac:dyDescent="0.2">
      <c r="A220" s="7" t="s">
        <v>526</v>
      </c>
    </row>
    <row r="221" spans="1:1" x14ac:dyDescent="0.2">
      <c r="A221" s="7" t="s">
        <v>232</v>
      </c>
    </row>
    <row r="222" spans="1:1" x14ac:dyDescent="0.2">
      <c r="A222" s="7" t="s">
        <v>527</v>
      </c>
    </row>
    <row r="223" spans="1:1" x14ac:dyDescent="0.2">
      <c r="A223" s="7" t="s">
        <v>528</v>
      </c>
    </row>
    <row r="224" spans="1:1" x14ac:dyDescent="0.2">
      <c r="A224" s="7" t="s">
        <v>529</v>
      </c>
    </row>
    <row r="225" spans="1:1" x14ac:dyDescent="0.2">
      <c r="A225" s="7" t="s">
        <v>530</v>
      </c>
    </row>
    <row r="226" spans="1:1" x14ac:dyDescent="0.2">
      <c r="A226" s="7" t="s">
        <v>531</v>
      </c>
    </row>
    <row r="227" spans="1:1" x14ac:dyDescent="0.2">
      <c r="A227" s="7" t="s">
        <v>288</v>
      </c>
    </row>
    <row r="228" spans="1:1" x14ac:dyDescent="0.2">
      <c r="A228" s="7" t="s">
        <v>532</v>
      </c>
    </row>
    <row r="229" spans="1:1" x14ac:dyDescent="0.2">
      <c r="A229" s="7" t="s">
        <v>289</v>
      </c>
    </row>
    <row r="230" spans="1:1" x14ac:dyDescent="0.2">
      <c r="A230" s="7" t="s">
        <v>290</v>
      </c>
    </row>
    <row r="231" spans="1:1" x14ac:dyDescent="0.2">
      <c r="A231" s="7" t="s">
        <v>533</v>
      </c>
    </row>
    <row r="232" spans="1:1" x14ac:dyDescent="0.2">
      <c r="A232" s="7" t="s">
        <v>291</v>
      </c>
    </row>
    <row r="233" spans="1:1" x14ac:dyDescent="0.2">
      <c r="A233" s="7" t="s">
        <v>292</v>
      </c>
    </row>
    <row r="234" spans="1:1" x14ac:dyDescent="0.2">
      <c r="A234" s="7" t="s">
        <v>534</v>
      </c>
    </row>
    <row r="235" spans="1:1" x14ac:dyDescent="0.2">
      <c r="A235" s="7" t="s">
        <v>535</v>
      </c>
    </row>
    <row r="236" spans="1:1" x14ac:dyDescent="0.2">
      <c r="A236" s="7" t="s">
        <v>233</v>
      </c>
    </row>
    <row r="237" spans="1:1" x14ac:dyDescent="0.2">
      <c r="A237" s="7" t="s">
        <v>293</v>
      </c>
    </row>
    <row r="238" spans="1:1" x14ac:dyDescent="0.2">
      <c r="A238" s="7" t="s">
        <v>294</v>
      </c>
    </row>
    <row r="239" spans="1:1" x14ac:dyDescent="0.2">
      <c r="A239" s="7" t="s">
        <v>295</v>
      </c>
    </row>
    <row r="240" spans="1:1" x14ac:dyDescent="0.2">
      <c r="A240" s="7" t="s">
        <v>296</v>
      </c>
    </row>
    <row r="241" spans="1:1" x14ac:dyDescent="0.2">
      <c r="A241" s="7" t="s">
        <v>297</v>
      </c>
    </row>
    <row r="242" spans="1:1" x14ac:dyDescent="0.2">
      <c r="A242" s="7" t="s">
        <v>536</v>
      </c>
    </row>
    <row r="243" spans="1:1" x14ac:dyDescent="0.2">
      <c r="A243" s="7" t="s">
        <v>298</v>
      </c>
    </row>
    <row r="244" spans="1:1" x14ac:dyDescent="0.2">
      <c r="A244" s="7" t="s">
        <v>299</v>
      </c>
    </row>
    <row r="245" spans="1:1" x14ac:dyDescent="0.2">
      <c r="A245" s="7" t="s">
        <v>300</v>
      </c>
    </row>
    <row r="246" spans="1:1" x14ac:dyDescent="0.2">
      <c r="A246" s="7" t="s">
        <v>301</v>
      </c>
    </row>
    <row r="247" spans="1:1" x14ac:dyDescent="0.2">
      <c r="A247" s="7" t="s">
        <v>302</v>
      </c>
    </row>
    <row r="248" spans="1:1" x14ac:dyDescent="0.2">
      <c r="A248" s="7" t="s">
        <v>234</v>
      </c>
    </row>
    <row r="249" spans="1:1" x14ac:dyDescent="0.2">
      <c r="A249" s="7" t="s">
        <v>537</v>
      </c>
    </row>
    <row r="250" spans="1:1" x14ac:dyDescent="0.2">
      <c r="A250" s="7" t="s">
        <v>538</v>
      </c>
    </row>
    <row r="251" spans="1:1" x14ac:dyDescent="0.2">
      <c r="A251" s="7" t="s">
        <v>539</v>
      </c>
    </row>
    <row r="252" spans="1:1" x14ac:dyDescent="0.2">
      <c r="A252" s="7" t="s">
        <v>303</v>
      </c>
    </row>
    <row r="253" spans="1:1" x14ac:dyDescent="0.2">
      <c r="A253" s="7" t="s">
        <v>540</v>
      </c>
    </row>
    <row r="254" spans="1:1" x14ac:dyDescent="0.2">
      <c r="A254" s="7" t="s">
        <v>541</v>
      </c>
    </row>
    <row r="255" spans="1:1" x14ac:dyDescent="0.2">
      <c r="A255" s="7" t="s">
        <v>304</v>
      </c>
    </row>
    <row r="256" spans="1:1" x14ac:dyDescent="0.2">
      <c r="A256" s="7" t="s">
        <v>542</v>
      </c>
    </row>
    <row r="257" spans="1:1" x14ac:dyDescent="0.2">
      <c r="A257" s="7" t="s">
        <v>305</v>
      </c>
    </row>
    <row r="258" spans="1:1" x14ac:dyDescent="0.2">
      <c r="A258" s="7" t="s">
        <v>306</v>
      </c>
    </row>
    <row r="259" spans="1:1" x14ac:dyDescent="0.2">
      <c r="A259" s="7" t="s">
        <v>307</v>
      </c>
    </row>
    <row r="260" spans="1:1" x14ac:dyDescent="0.2">
      <c r="A260" s="7" t="s">
        <v>307</v>
      </c>
    </row>
    <row r="261" spans="1:1" x14ac:dyDescent="0.2">
      <c r="A261" s="7" t="s">
        <v>308</v>
      </c>
    </row>
    <row r="262" spans="1:1" x14ac:dyDescent="0.2">
      <c r="A262" s="7" t="s">
        <v>543</v>
      </c>
    </row>
    <row r="263" spans="1:1" x14ac:dyDescent="0.2">
      <c r="A263" s="7" t="s">
        <v>544</v>
      </c>
    </row>
    <row r="264" spans="1:1" x14ac:dyDescent="0.2">
      <c r="A264" s="7" t="s">
        <v>309</v>
      </c>
    </row>
    <row r="265" spans="1:1" x14ac:dyDescent="0.2">
      <c r="A265" s="7" t="s">
        <v>545</v>
      </c>
    </row>
    <row r="266" spans="1:1" x14ac:dyDescent="0.2">
      <c r="A266" s="7" t="s">
        <v>310</v>
      </c>
    </row>
    <row r="267" spans="1:1" x14ac:dyDescent="0.2">
      <c r="A267" s="7" t="s">
        <v>311</v>
      </c>
    </row>
    <row r="268" spans="1:1" x14ac:dyDescent="0.2">
      <c r="A268" s="7" t="s">
        <v>546</v>
      </c>
    </row>
    <row r="269" spans="1:1" x14ac:dyDescent="0.2">
      <c r="A269" s="7" t="s">
        <v>312</v>
      </c>
    </row>
    <row r="270" spans="1:1" x14ac:dyDescent="0.2">
      <c r="A270" s="7" t="s">
        <v>313</v>
      </c>
    </row>
    <row r="271" spans="1:1" x14ac:dyDescent="0.2">
      <c r="A271" s="7" t="s">
        <v>547</v>
      </c>
    </row>
    <row r="272" spans="1:1" x14ac:dyDescent="0.2">
      <c r="A272" s="7" t="s">
        <v>548</v>
      </c>
    </row>
    <row r="273" spans="1:1" x14ac:dyDescent="0.2">
      <c r="A273" s="7" t="s">
        <v>549</v>
      </c>
    </row>
    <row r="274" spans="1:1" x14ac:dyDescent="0.2">
      <c r="A274" s="7" t="s">
        <v>550</v>
      </c>
    </row>
    <row r="275" spans="1:1" x14ac:dyDescent="0.2">
      <c r="A275" s="7" t="s">
        <v>235</v>
      </c>
    </row>
    <row r="276" spans="1:1" x14ac:dyDescent="0.2">
      <c r="A276" s="7" t="s">
        <v>551</v>
      </c>
    </row>
    <row r="277" spans="1:1" x14ac:dyDescent="0.2">
      <c r="A277" s="7" t="s">
        <v>552</v>
      </c>
    </row>
    <row r="278" spans="1:1" x14ac:dyDescent="0.2">
      <c r="A278" s="7" t="s">
        <v>553</v>
      </c>
    </row>
    <row r="279" spans="1:1" x14ac:dyDescent="0.2">
      <c r="A279" s="7" t="s">
        <v>314</v>
      </c>
    </row>
    <row r="280" spans="1:1" x14ac:dyDescent="0.2">
      <c r="A280" s="7" t="s">
        <v>554</v>
      </c>
    </row>
    <row r="281" spans="1:1" x14ac:dyDescent="0.2">
      <c r="A281" s="7" t="s">
        <v>555</v>
      </c>
    </row>
    <row r="282" spans="1:1" x14ac:dyDescent="0.2">
      <c r="A282" s="7" t="s">
        <v>556</v>
      </c>
    </row>
    <row r="283" spans="1:1" x14ac:dyDescent="0.2">
      <c r="A283" s="7" t="s">
        <v>557</v>
      </c>
    </row>
    <row r="284" spans="1:1" x14ac:dyDescent="0.2">
      <c r="A284" s="7" t="s">
        <v>315</v>
      </c>
    </row>
    <row r="285" spans="1:1" x14ac:dyDescent="0.2">
      <c r="A285" s="7" t="s">
        <v>558</v>
      </c>
    </row>
    <row r="286" spans="1:1" x14ac:dyDescent="0.2">
      <c r="A286" s="7" t="s">
        <v>559</v>
      </c>
    </row>
    <row r="287" spans="1:1" x14ac:dyDescent="0.2">
      <c r="A287" s="7" t="s">
        <v>560</v>
      </c>
    </row>
    <row r="288" spans="1:1" x14ac:dyDescent="0.2">
      <c r="A288" s="7" t="s">
        <v>561</v>
      </c>
    </row>
    <row r="289" spans="1:1" x14ac:dyDescent="0.2">
      <c r="A289" s="7" t="s">
        <v>562</v>
      </c>
    </row>
    <row r="290" spans="1:1" x14ac:dyDescent="0.2">
      <c r="A290" s="7" t="s">
        <v>563</v>
      </c>
    </row>
    <row r="291" spans="1:1" x14ac:dyDescent="0.2">
      <c r="A291" s="7" t="s">
        <v>564</v>
      </c>
    </row>
    <row r="292" spans="1:1" x14ac:dyDescent="0.2">
      <c r="A292" s="7" t="s">
        <v>316</v>
      </c>
    </row>
    <row r="293" spans="1:1" x14ac:dyDescent="0.2">
      <c r="A293" s="7" t="s">
        <v>317</v>
      </c>
    </row>
    <row r="294" spans="1:1" x14ac:dyDescent="0.2">
      <c r="A294" s="7" t="s">
        <v>565</v>
      </c>
    </row>
    <row r="295" spans="1:1" x14ac:dyDescent="0.2">
      <c r="A295" s="7" t="s">
        <v>566</v>
      </c>
    </row>
    <row r="296" spans="1:1" x14ac:dyDescent="0.2">
      <c r="A296" s="7" t="s">
        <v>318</v>
      </c>
    </row>
    <row r="297" spans="1:1" x14ac:dyDescent="0.2">
      <c r="A297" s="7" t="s">
        <v>567</v>
      </c>
    </row>
    <row r="298" spans="1:1" x14ac:dyDescent="0.2">
      <c r="A298" s="7" t="s">
        <v>319</v>
      </c>
    </row>
    <row r="299" spans="1:1" x14ac:dyDescent="0.2">
      <c r="A299" s="7" t="s">
        <v>568</v>
      </c>
    </row>
    <row r="300" spans="1:1" x14ac:dyDescent="0.2">
      <c r="A300" s="7" t="s">
        <v>320</v>
      </c>
    </row>
    <row r="301" spans="1:1" x14ac:dyDescent="0.2">
      <c r="A301" s="7" t="s">
        <v>569</v>
      </c>
    </row>
    <row r="302" spans="1:1" x14ac:dyDescent="0.2">
      <c r="A302" s="7" t="s">
        <v>321</v>
      </c>
    </row>
    <row r="303" spans="1:1" x14ac:dyDescent="0.2">
      <c r="A303" s="7" t="s">
        <v>570</v>
      </c>
    </row>
    <row r="304" spans="1:1" x14ac:dyDescent="0.2">
      <c r="A304" s="7" t="s">
        <v>571</v>
      </c>
    </row>
    <row r="305" spans="1:1" x14ac:dyDescent="0.2">
      <c r="A305" s="7" t="s">
        <v>572</v>
      </c>
    </row>
    <row r="306" spans="1:1" x14ac:dyDescent="0.2">
      <c r="A306" s="7" t="s">
        <v>573</v>
      </c>
    </row>
    <row r="307" spans="1:1" x14ac:dyDescent="0.2">
      <c r="A307" s="7" t="s">
        <v>574</v>
      </c>
    </row>
    <row r="308" spans="1:1" x14ac:dyDescent="0.2">
      <c r="A308" s="7" t="s">
        <v>575</v>
      </c>
    </row>
    <row r="309" spans="1:1" x14ac:dyDescent="0.2">
      <c r="A309" s="7" t="s">
        <v>576</v>
      </c>
    </row>
    <row r="310" spans="1:1" x14ac:dyDescent="0.2">
      <c r="A310" s="7" t="s">
        <v>577</v>
      </c>
    </row>
    <row r="311" spans="1:1" x14ac:dyDescent="0.2">
      <c r="A311" s="7" t="s">
        <v>578</v>
      </c>
    </row>
    <row r="312" spans="1:1" x14ac:dyDescent="0.2">
      <c r="A312" s="7" t="s">
        <v>579</v>
      </c>
    </row>
    <row r="313" spans="1:1" x14ac:dyDescent="0.2">
      <c r="A313" s="7" t="s">
        <v>580</v>
      </c>
    </row>
    <row r="314" spans="1:1" x14ac:dyDescent="0.2">
      <c r="A314" s="7" t="s">
        <v>581</v>
      </c>
    </row>
    <row r="315" spans="1:1" x14ac:dyDescent="0.2">
      <c r="A315" s="7" t="s">
        <v>582</v>
      </c>
    </row>
    <row r="316" spans="1:1" x14ac:dyDescent="0.2">
      <c r="A316" s="7" t="s">
        <v>583</v>
      </c>
    </row>
    <row r="317" spans="1:1" x14ac:dyDescent="0.2">
      <c r="A317" s="7" t="s">
        <v>236</v>
      </c>
    </row>
    <row r="318" spans="1:1" x14ac:dyDescent="0.2">
      <c r="A318" s="7" t="s">
        <v>584</v>
      </c>
    </row>
    <row r="319" spans="1:1" x14ac:dyDescent="0.2">
      <c r="A319" s="7" t="s">
        <v>584</v>
      </c>
    </row>
    <row r="320" spans="1:1" x14ac:dyDescent="0.2">
      <c r="A320" s="7" t="s">
        <v>584</v>
      </c>
    </row>
    <row r="321" spans="1:1" x14ac:dyDescent="0.2">
      <c r="A321" s="7" t="s">
        <v>584</v>
      </c>
    </row>
    <row r="322" spans="1:1" x14ac:dyDescent="0.2">
      <c r="A322" s="7" t="s">
        <v>584</v>
      </c>
    </row>
    <row r="323" spans="1:1" x14ac:dyDescent="0.2">
      <c r="A323" s="7" t="s">
        <v>584</v>
      </c>
    </row>
    <row r="324" spans="1:1" x14ac:dyDescent="0.2">
      <c r="A324" s="7" t="s">
        <v>584</v>
      </c>
    </row>
    <row r="325" spans="1:1" x14ac:dyDescent="0.2">
      <c r="A325" s="7" t="s">
        <v>584</v>
      </c>
    </row>
    <row r="326" spans="1:1" x14ac:dyDescent="0.2">
      <c r="A326" s="7" t="s">
        <v>584</v>
      </c>
    </row>
    <row r="327" spans="1:1" x14ac:dyDescent="0.2">
      <c r="A327" s="7" t="s">
        <v>584</v>
      </c>
    </row>
    <row r="328" spans="1:1" x14ac:dyDescent="0.2">
      <c r="A328" s="7" t="s">
        <v>584</v>
      </c>
    </row>
    <row r="329" spans="1:1" x14ac:dyDescent="0.2">
      <c r="A329" s="7" t="s">
        <v>585</v>
      </c>
    </row>
    <row r="330" spans="1:1" x14ac:dyDescent="0.2">
      <c r="A330" s="7" t="s">
        <v>586</v>
      </c>
    </row>
    <row r="331" spans="1:1" x14ac:dyDescent="0.2">
      <c r="A331" s="7" t="s">
        <v>587</v>
      </c>
    </row>
    <row r="332" spans="1:1" x14ac:dyDescent="0.2">
      <c r="A332" s="7" t="s">
        <v>588</v>
      </c>
    </row>
    <row r="333" spans="1:1" x14ac:dyDescent="0.2">
      <c r="A333" s="7" t="s">
        <v>237</v>
      </c>
    </row>
    <row r="334" spans="1:1" x14ac:dyDescent="0.2">
      <c r="A334" s="7" t="s">
        <v>589</v>
      </c>
    </row>
    <row r="335" spans="1:1" x14ac:dyDescent="0.2">
      <c r="A335" s="7" t="s">
        <v>590</v>
      </c>
    </row>
    <row r="336" spans="1:1" x14ac:dyDescent="0.2">
      <c r="A336" s="7" t="s">
        <v>591</v>
      </c>
    </row>
    <row r="337" spans="1:1" x14ac:dyDescent="0.2">
      <c r="A337" s="7" t="s">
        <v>592</v>
      </c>
    </row>
    <row r="338" spans="1:1" x14ac:dyDescent="0.2">
      <c r="A338" s="7" t="s">
        <v>593</v>
      </c>
    </row>
    <row r="339" spans="1:1" x14ac:dyDescent="0.2">
      <c r="A339" s="7" t="s">
        <v>594</v>
      </c>
    </row>
    <row r="340" spans="1:1" x14ac:dyDescent="0.2">
      <c r="A340" s="7" t="s">
        <v>595</v>
      </c>
    </row>
    <row r="341" spans="1:1" x14ac:dyDescent="0.2">
      <c r="A341" s="7" t="s">
        <v>322</v>
      </c>
    </row>
    <row r="342" spans="1:1" x14ac:dyDescent="0.2">
      <c r="A342" s="7" t="s">
        <v>238</v>
      </c>
    </row>
    <row r="343" spans="1:1" x14ac:dyDescent="0.2">
      <c r="A343" s="7" t="s">
        <v>596</v>
      </c>
    </row>
    <row r="344" spans="1:1" x14ac:dyDescent="0.2">
      <c r="A344" s="7" t="s">
        <v>597</v>
      </c>
    </row>
    <row r="345" spans="1:1" x14ac:dyDescent="0.2">
      <c r="A345" s="7" t="s">
        <v>598</v>
      </c>
    </row>
    <row r="346" spans="1:1" x14ac:dyDescent="0.2">
      <c r="A346" s="7" t="s">
        <v>599</v>
      </c>
    </row>
    <row r="347" spans="1:1" x14ac:dyDescent="0.2">
      <c r="A347" s="7" t="s">
        <v>600</v>
      </c>
    </row>
    <row r="348" spans="1:1" x14ac:dyDescent="0.2">
      <c r="A348" s="7" t="s">
        <v>323</v>
      </c>
    </row>
    <row r="349" spans="1:1" x14ac:dyDescent="0.2">
      <c r="A349" s="7" t="s">
        <v>324</v>
      </c>
    </row>
    <row r="350" spans="1:1" x14ac:dyDescent="0.2">
      <c r="A350" s="7" t="s">
        <v>325</v>
      </c>
    </row>
    <row r="351" spans="1:1" x14ac:dyDescent="0.2">
      <c r="A351" s="7" t="s">
        <v>326</v>
      </c>
    </row>
    <row r="352" spans="1:1" x14ac:dyDescent="0.2">
      <c r="A352" s="7" t="s">
        <v>327</v>
      </c>
    </row>
    <row r="353" spans="1:1" x14ac:dyDescent="0.2">
      <c r="A353" s="7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3"/>
  <sheetViews>
    <sheetView workbookViewId="0">
      <selection sqref="A1:XFD1048576"/>
    </sheetView>
  </sheetViews>
  <sheetFormatPr defaultRowHeight="12.75" x14ac:dyDescent="0.2"/>
  <cols>
    <col min="1" max="1" width="69.5703125" style="8" bestFit="1" customWidth="1"/>
    <col min="2" max="16384" width="9.140625" style="8"/>
  </cols>
  <sheetData>
    <row r="1" spans="1:1" ht="18" x14ac:dyDescent="0.25">
      <c r="A1" s="3" t="s">
        <v>601</v>
      </c>
    </row>
    <row r="3" spans="1:1" x14ac:dyDescent="0.2">
      <c r="A3" s="12" t="s">
        <v>602</v>
      </c>
    </row>
    <row r="4" spans="1:1" x14ac:dyDescent="0.2">
      <c r="A4" s="7" t="s">
        <v>0</v>
      </c>
    </row>
    <row r="5" spans="1:1" x14ac:dyDescent="0.2">
      <c r="A5" s="7" t="s">
        <v>1</v>
      </c>
    </row>
    <row r="6" spans="1:1" x14ac:dyDescent="0.2">
      <c r="A6" s="7" t="s">
        <v>2</v>
      </c>
    </row>
    <row r="7" spans="1:1" x14ac:dyDescent="0.2">
      <c r="A7" s="7" t="s">
        <v>3</v>
      </c>
    </row>
    <row r="8" spans="1:1" x14ac:dyDescent="0.2">
      <c r="A8" s="7" t="s">
        <v>603</v>
      </c>
    </row>
    <row r="9" spans="1:1" x14ac:dyDescent="0.2">
      <c r="A9" s="7" t="s">
        <v>4</v>
      </c>
    </row>
    <row r="10" spans="1:1" x14ac:dyDescent="0.2">
      <c r="A10" s="7" t="s">
        <v>5</v>
      </c>
    </row>
    <row r="11" spans="1:1" x14ac:dyDescent="0.2">
      <c r="A11" s="7" t="s">
        <v>6</v>
      </c>
    </row>
    <row r="12" spans="1:1" x14ac:dyDescent="0.2">
      <c r="A12" s="7" t="s">
        <v>604</v>
      </c>
    </row>
    <row r="13" spans="1:1" x14ac:dyDescent="0.2">
      <c r="A13" s="7" t="s">
        <v>7</v>
      </c>
    </row>
    <row r="14" spans="1:1" x14ac:dyDescent="0.2">
      <c r="A14" s="7" t="s">
        <v>605</v>
      </c>
    </row>
    <row r="15" spans="1:1" x14ac:dyDescent="0.2">
      <c r="A15" s="7" t="s">
        <v>8</v>
      </c>
    </row>
    <row r="16" spans="1:1" x14ac:dyDescent="0.2">
      <c r="A16" s="7" t="s">
        <v>606</v>
      </c>
    </row>
    <row r="17" spans="1:1" x14ac:dyDescent="0.2">
      <c r="A17" s="7" t="s">
        <v>9</v>
      </c>
    </row>
    <row r="18" spans="1:1" x14ac:dyDescent="0.2">
      <c r="A18" s="7" t="s">
        <v>10</v>
      </c>
    </row>
    <row r="19" spans="1:1" x14ac:dyDescent="0.2">
      <c r="A19" s="7" t="s">
        <v>11</v>
      </c>
    </row>
    <row r="20" spans="1:1" x14ac:dyDescent="0.2">
      <c r="A20" s="7" t="s">
        <v>607</v>
      </c>
    </row>
    <row r="21" spans="1:1" x14ac:dyDescent="0.2">
      <c r="A21" s="7" t="s">
        <v>12</v>
      </c>
    </row>
    <row r="22" spans="1:1" x14ac:dyDescent="0.2">
      <c r="A22" s="7" t="s">
        <v>608</v>
      </c>
    </row>
    <row r="23" spans="1:1" x14ac:dyDescent="0.2">
      <c r="A23" s="7" t="s">
        <v>13</v>
      </c>
    </row>
    <row r="24" spans="1:1" x14ac:dyDescent="0.2">
      <c r="A24" s="7" t="s">
        <v>14</v>
      </c>
    </row>
    <row r="25" spans="1:1" x14ac:dyDescent="0.2">
      <c r="A25" s="7" t="s">
        <v>609</v>
      </c>
    </row>
    <row r="26" spans="1:1" x14ac:dyDescent="0.2">
      <c r="A26" s="7" t="s">
        <v>15</v>
      </c>
    </row>
    <row r="27" spans="1:1" x14ac:dyDescent="0.2">
      <c r="A27" s="7" t="s">
        <v>16</v>
      </c>
    </row>
    <row r="28" spans="1:1" x14ac:dyDescent="0.2">
      <c r="A28" s="7" t="s">
        <v>610</v>
      </c>
    </row>
    <row r="29" spans="1:1" x14ac:dyDescent="0.2">
      <c r="A29" s="7" t="s">
        <v>17</v>
      </c>
    </row>
    <row r="30" spans="1:1" x14ac:dyDescent="0.2">
      <c r="A30" s="7" t="s">
        <v>18</v>
      </c>
    </row>
    <row r="31" spans="1:1" x14ac:dyDescent="0.2">
      <c r="A31" s="7" t="s">
        <v>19</v>
      </c>
    </row>
    <row r="32" spans="1:1" x14ac:dyDescent="0.2">
      <c r="A32" s="7" t="s">
        <v>20</v>
      </c>
    </row>
    <row r="33" spans="1:1" x14ac:dyDescent="0.2">
      <c r="A33" s="7" t="s">
        <v>21</v>
      </c>
    </row>
    <row r="34" spans="1:1" x14ac:dyDescent="0.2">
      <c r="A34" s="7" t="s">
        <v>22</v>
      </c>
    </row>
    <row r="35" spans="1:1" x14ac:dyDescent="0.2">
      <c r="A35" s="7" t="s">
        <v>23</v>
      </c>
    </row>
    <row r="36" spans="1:1" x14ac:dyDescent="0.2">
      <c r="A36" s="7" t="s">
        <v>24</v>
      </c>
    </row>
    <row r="37" spans="1:1" x14ac:dyDescent="0.2">
      <c r="A37" s="7" t="s">
        <v>25</v>
      </c>
    </row>
    <row r="38" spans="1:1" x14ac:dyDescent="0.2">
      <c r="A38" s="7" t="s">
        <v>26</v>
      </c>
    </row>
    <row r="39" spans="1:1" x14ac:dyDescent="0.2">
      <c r="A39" s="7" t="s">
        <v>27</v>
      </c>
    </row>
    <row r="40" spans="1:1" x14ac:dyDescent="0.2">
      <c r="A40" s="7" t="s">
        <v>611</v>
      </c>
    </row>
    <row r="41" spans="1:1" x14ac:dyDescent="0.2">
      <c r="A41" s="7" t="s">
        <v>28</v>
      </c>
    </row>
    <row r="42" spans="1:1" x14ac:dyDescent="0.2">
      <c r="A42" s="7" t="s">
        <v>612</v>
      </c>
    </row>
    <row r="43" spans="1:1" x14ac:dyDescent="0.2">
      <c r="A43" s="7" t="s">
        <v>613</v>
      </c>
    </row>
    <row r="44" spans="1:1" x14ac:dyDescent="0.2">
      <c r="A44" s="7" t="s">
        <v>29</v>
      </c>
    </row>
    <row r="45" spans="1:1" x14ac:dyDescent="0.2">
      <c r="A45" s="7" t="s">
        <v>614</v>
      </c>
    </row>
    <row r="46" spans="1:1" x14ac:dyDescent="0.2">
      <c r="A46" s="7" t="s">
        <v>615</v>
      </c>
    </row>
    <row r="47" spans="1:1" x14ac:dyDescent="0.2">
      <c r="A47" s="7" t="s">
        <v>616</v>
      </c>
    </row>
    <row r="48" spans="1:1" x14ac:dyDescent="0.2">
      <c r="A48" s="7" t="s">
        <v>30</v>
      </c>
    </row>
    <row r="49" spans="1:1" x14ac:dyDescent="0.2">
      <c r="A49" s="7" t="s">
        <v>31</v>
      </c>
    </row>
    <row r="50" spans="1:1" x14ac:dyDescent="0.2">
      <c r="A50" s="7" t="s">
        <v>32</v>
      </c>
    </row>
    <row r="51" spans="1:1" x14ac:dyDescent="0.2">
      <c r="A51" s="7" t="s">
        <v>33</v>
      </c>
    </row>
    <row r="52" spans="1:1" x14ac:dyDescent="0.2">
      <c r="A52" s="7" t="s">
        <v>34</v>
      </c>
    </row>
    <row r="53" spans="1:1" x14ac:dyDescent="0.2">
      <c r="A53" s="7" t="s">
        <v>617</v>
      </c>
    </row>
    <row r="54" spans="1:1" x14ac:dyDescent="0.2">
      <c r="A54" s="7" t="s">
        <v>618</v>
      </c>
    </row>
    <row r="55" spans="1:1" x14ac:dyDescent="0.2">
      <c r="A55" s="7" t="s">
        <v>35</v>
      </c>
    </row>
    <row r="56" spans="1:1" x14ac:dyDescent="0.2">
      <c r="A56" s="7" t="s">
        <v>36</v>
      </c>
    </row>
    <row r="57" spans="1:1" x14ac:dyDescent="0.2">
      <c r="A57" s="7" t="s">
        <v>37</v>
      </c>
    </row>
    <row r="58" spans="1:1" x14ac:dyDescent="0.2">
      <c r="A58" s="7" t="s">
        <v>38</v>
      </c>
    </row>
    <row r="59" spans="1:1" x14ac:dyDescent="0.2">
      <c r="A59" s="7" t="s">
        <v>619</v>
      </c>
    </row>
    <row r="60" spans="1:1" x14ac:dyDescent="0.2">
      <c r="A60" s="7" t="s">
        <v>39</v>
      </c>
    </row>
    <row r="61" spans="1:1" x14ac:dyDescent="0.2">
      <c r="A61" s="7" t="s">
        <v>40</v>
      </c>
    </row>
    <row r="62" spans="1:1" x14ac:dyDescent="0.2">
      <c r="A62" s="7" t="s">
        <v>620</v>
      </c>
    </row>
    <row r="63" spans="1:1" x14ac:dyDescent="0.2">
      <c r="A63" s="7" t="s">
        <v>41</v>
      </c>
    </row>
    <row r="64" spans="1:1" x14ac:dyDescent="0.2">
      <c r="A64" s="7" t="s">
        <v>42</v>
      </c>
    </row>
    <row r="65" spans="1:1" x14ac:dyDescent="0.2">
      <c r="A65" s="7" t="s">
        <v>621</v>
      </c>
    </row>
    <row r="66" spans="1:1" x14ac:dyDescent="0.2">
      <c r="A66" s="7" t="s">
        <v>622</v>
      </c>
    </row>
    <row r="67" spans="1:1" x14ac:dyDescent="0.2">
      <c r="A67" s="7" t="s">
        <v>43</v>
      </c>
    </row>
    <row r="68" spans="1:1" x14ac:dyDescent="0.2">
      <c r="A68" s="7" t="s">
        <v>44</v>
      </c>
    </row>
    <row r="69" spans="1:1" x14ac:dyDescent="0.2">
      <c r="A69" s="7" t="s">
        <v>45</v>
      </c>
    </row>
    <row r="70" spans="1:1" x14ac:dyDescent="0.2">
      <c r="A70" s="7" t="s">
        <v>46</v>
      </c>
    </row>
    <row r="71" spans="1:1" x14ac:dyDescent="0.2">
      <c r="A71" s="7" t="s">
        <v>47</v>
      </c>
    </row>
    <row r="72" spans="1:1" x14ac:dyDescent="0.2">
      <c r="A72" s="7" t="s">
        <v>48</v>
      </c>
    </row>
    <row r="73" spans="1:1" x14ac:dyDescent="0.2">
      <c r="A73" s="7" t="s">
        <v>49</v>
      </c>
    </row>
    <row r="74" spans="1:1" x14ac:dyDescent="0.2">
      <c r="A74" s="7" t="s">
        <v>50</v>
      </c>
    </row>
    <row r="75" spans="1:1" x14ac:dyDescent="0.2">
      <c r="A75" s="7" t="s">
        <v>51</v>
      </c>
    </row>
    <row r="76" spans="1:1" x14ac:dyDescent="0.2">
      <c r="A76" s="7" t="s">
        <v>52</v>
      </c>
    </row>
    <row r="77" spans="1:1" x14ac:dyDescent="0.2">
      <c r="A77" s="7" t="s">
        <v>623</v>
      </c>
    </row>
    <row r="78" spans="1:1" x14ac:dyDescent="0.2">
      <c r="A78" s="7" t="s">
        <v>53</v>
      </c>
    </row>
    <row r="79" spans="1:1" x14ac:dyDescent="0.2">
      <c r="A79" s="7" t="s">
        <v>624</v>
      </c>
    </row>
    <row r="80" spans="1:1" x14ac:dyDescent="0.2">
      <c r="A80" s="7" t="s">
        <v>625</v>
      </c>
    </row>
    <row r="81" spans="1:1" x14ac:dyDescent="0.2">
      <c r="A81" s="7" t="s">
        <v>626</v>
      </c>
    </row>
    <row r="82" spans="1:1" x14ac:dyDescent="0.2">
      <c r="A82" s="7" t="s">
        <v>54</v>
      </c>
    </row>
    <row r="83" spans="1:1" x14ac:dyDescent="0.2">
      <c r="A83" s="7" t="s">
        <v>55</v>
      </c>
    </row>
    <row r="84" spans="1:1" x14ac:dyDescent="0.2">
      <c r="A84" s="7" t="s">
        <v>56</v>
      </c>
    </row>
    <row r="85" spans="1:1" x14ac:dyDescent="0.2">
      <c r="A85" s="7" t="s">
        <v>57</v>
      </c>
    </row>
    <row r="86" spans="1:1" x14ac:dyDescent="0.2">
      <c r="A86" s="7" t="s">
        <v>58</v>
      </c>
    </row>
    <row r="87" spans="1:1" x14ac:dyDescent="0.2">
      <c r="A87" s="7" t="s">
        <v>59</v>
      </c>
    </row>
    <row r="88" spans="1:1" x14ac:dyDescent="0.2">
      <c r="A88" s="7" t="s">
        <v>60</v>
      </c>
    </row>
    <row r="89" spans="1:1" x14ac:dyDescent="0.2">
      <c r="A89" s="7" t="s">
        <v>627</v>
      </c>
    </row>
    <row r="90" spans="1:1" x14ac:dyDescent="0.2">
      <c r="A90" s="7" t="s">
        <v>628</v>
      </c>
    </row>
    <row r="91" spans="1:1" x14ac:dyDescent="0.2">
      <c r="A91" s="7" t="s">
        <v>629</v>
      </c>
    </row>
    <row r="92" spans="1:1" x14ac:dyDescent="0.2">
      <c r="A92" s="7" t="s">
        <v>630</v>
      </c>
    </row>
    <row r="93" spans="1:1" x14ac:dyDescent="0.2">
      <c r="A93" s="7" t="s">
        <v>61</v>
      </c>
    </row>
    <row r="94" spans="1:1" x14ac:dyDescent="0.2">
      <c r="A94" s="7" t="s">
        <v>62</v>
      </c>
    </row>
    <row r="95" spans="1:1" x14ac:dyDescent="0.2">
      <c r="A95" s="7" t="s">
        <v>63</v>
      </c>
    </row>
    <row r="96" spans="1:1" x14ac:dyDescent="0.2">
      <c r="A96" s="7" t="s">
        <v>64</v>
      </c>
    </row>
    <row r="97" spans="1:1" x14ac:dyDescent="0.2">
      <c r="A97" s="7" t="s">
        <v>65</v>
      </c>
    </row>
    <row r="98" spans="1:1" x14ac:dyDescent="0.2">
      <c r="A98" s="7" t="s">
        <v>631</v>
      </c>
    </row>
    <row r="99" spans="1:1" x14ac:dyDescent="0.2">
      <c r="A99" s="7" t="s">
        <v>66</v>
      </c>
    </row>
    <row r="100" spans="1:1" x14ac:dyDescent="0.2">
      <c r="A100" s="7" t="s">
        <v>67</v>
      </c>
    </row>
    <row r="101" spans="1:1" x14ac:dyDescent="0.2">
      <c r="A101" s="7" t="s">
        <v>68</v>
      </c>
    </row>
    <row r="102" spans="1:1" x14ac:dyDescent="0.2">
      <c r="A102" s="7" t="s">
        <v>632</v>
      </c>
    </row>
    <row r="103" spans="1:1" x14ac:dyDescent="0.2">
      <c r="A103" s="7" t="s">
        <v>69</v>
      </c>
    </row>
    <row r="104" spans="1:1" x14ac:dyDescent="0.2">
      <c r="A104" s="7" t="s">
        <v>70</v>
      </c>
    </row>
    <row r="105" spans="1:1" x14ac:dyDescent="0.2">
      <c r="A105" s="7" t="s">
        <v>71</v>
      </c>
    </row>
    <row r="106" spans="1:1" x14ac:dyDescent="0.2">
      <c r="A106" s="7" t="s">
        <v>72</v>
      </c>
    </row>
    <row r="107" spans="1:1" x14ac:dyDescent="0.2">
      <c r="A107" s="7" t="s">
        <v>73</v>
      </c>
    </row>
    <row r="108" spans="1:1" x14ac:dyDescent="0.2">
      <c r="A108" s="7" t="s">
        <v>74</v>
      </c>
    </row>
    <row r="109" spans="1:1" x14ac:dyDescent="0.2">
      <c r="A109" s="7" t="s">
        <v>75</v>
      </c>
    </row>
    <row r="110" spans="1:1" x14ac:dyDescent="0.2">
      <c r="A110" s="7" t="s">
        <v>633</v>
      </c>
    </row>
    <row r="111" spans="1:1" x14ac:dyDescent="0.2">
      <c r="A111" s="7" t="s">
        <v>634</v>
      </c>
    </row>
    <row r="112" spans="1:1" x14ac:dyDescent="0.2">
      <c r="A112" s="7" t="s">
        <v>76</v>
      </c>
    </row>
    <row r="113" spans="1:1" x14ac:dyDescent="0.2">
      <c r="A113" s="7" t="s">
        <v>77</v>
      </c>
    </row>
    <row r="114" spans="1:1" x14ac:dyDescent="0.2">
      <c r="A114" s="7" t="s">
        <v>78</v>
      </c>
    </row>
    <row r="115" spans="1:1" x14ac:dyDescent="0.2">
      <c r="A115" s="7" t="s">
        <v>79</v>
      </c>
    </row>
    <row r="116" spans="1:1" x14ac:dyDescent="0.2">
      <c r="A116" s="7" t="s">
        <v>80</v>
      </c>
    </row>
    <row r="117" spans="1:1" x14ac:dyDescent="0.2">
      <c r="A117" s="7" t="s">
        <v>81</v>
      </c>
    </row>
    <row r="118" spans="1:1" x14ac:dyDescent="0.2">
      <c r="A118" s="7" t="s">
        <v>82</v>
      </c>
    </row>
    <row r="119" spans="1:1" x14ac:dyDescent="0.2">
      <c r="A119" s="7" t="s">
        <v>83</v>
      </c>
    </row>
    <row r="120" spans="1:1" x14ac:dyDescent="0.2">
      <c r="A120" s="7" t="s">
        <v>84</v>
      </c>
    </row>
    <row r="121" spans="1:1" x14ac:dyDescent="0.2">
      <c r="A121" s="7" t="s">
        <v>85</v>
      </c>
    </row>
    <row r="122" spans="1:1" x14ac:dyDescent="0.2">
      <c r="A122" s="7" t="s">
        <v>86</v>
      </c>
    </row>
    <row r="123" spans="1:1" x14ac:dyDescent="0.2">
      <c r="A123" s="7" t="s">
        <v>87</v>
      </c>
    </row>
    <row r="124" spans="1:1" x14ac:dyDescent="0.2">
      <c r="A124" s="7" t="s">
        <v>635</v>
      </c>
    </row>
    <row r="125" spans="1:1" x14ac:dyDescent="0.2">
      <c r="A125" s="7" t="s">
        <v>88</v>
      </c>
    </row>
    <row r="126" spans="1:1" x14ac:dyDescent="0.2">
      <c r="A126" s="7" t="s">
        <v>636</v>
      </c>
    </row>
    <row r="127" spans="1:1" x14ac:dyDescent="0.2">
      <c r="A127" s="7" t="s">
        <v>89</v>
      </c>
    </row>
    <row r="128" spans="1:1" x14ac:dyDescent="0.2">
      <c r="A128" s="7" t="s">
        <v>90</v>
      </c>
    </row>
    <row r="129" spans="1:1" x14ac:dyDescent="0.2">
      <c r="A129" s="7" t="s">
        <v>91</v>
      </c>
    </row>
    <row r="130" spans="1:1" x14ac:dyDescent="0.2">
      <c r="A130" s="7" t="s">
        <v>92</v>
      </c>
    </row>
    <row r="131" spans="1:1" x14ac:dyDescent="0.2">
      <c r="A131" s="7" t="s">
        <v>93</v>
      </c>
    </row>
    <row r="132" spans="1:1" x14ac:dyDescent="0.2">
      <c r="A132" s="7" t="s">
        <v>94</v>
      </c>
    </row>
    <row r="133" spans="1:1" x14ac:dyDescent="0.2">
      <c r="A133" s="7" t="s">
        <v>637</v>
      </c>
    </row>
    <row r="134" spans="1:1" x14ac:dyDescent="0.2">
      <c r="A134" s="7" t="s">
        <v>95</v>
      </c>
    </row>
    <row r="135" spans="1:1" x14ac:dyDescent="0.2">
      <c r="A135" s="7" t="s">
        <v>96</v>
      </c>
    </row>
    <row r="136" spans="1:1" x14ac:dyDescent="0.2">
      <c r="A136" s="7" t="s">
        <v>97</v>
      </c>
    </row>
    <row r="137" spans="1:1" x14ac:dyDescent="0.2">
      <c r="A137" s="7" t="s">
        <v>98</v>
      </c>
    </row>
    <row r="138" spans="1:1" x14ac:dyDescent="0.2">
      <c r="A138" s="7" t="s">
        <v>99</v>
      </c>
    </row>
    <row r="139" spans="1:1" x14ac:dyDescent="0.2">
      <c r="A139" s="7" t="s">
        <v>100</v>
      </c>
    </row>
    <row r="140" spans="1:1" x14ac:dyDescent="0.2">
      <c r="A140" s="7" t="s">
        <v>638</v>
      </c>
    </row>
    <row r="141" spans="1:1" x14ac:dyDescent="0.2">
      <c r="A141" s="7" t="s">
        <v>101</v>
      </c>
    </row>
    <row r="142" spans="1:1" x14ac:dyDescent="0.2">
      <c r="A142" s="7" t="s">
        <v>102</v>
      </c>
    </row>
    <row r="143" spans="1:1" x14ac:dyDescent="0.2">
      <c r="A143" s="7" t="s">
        <v>103</v>
      </c>
    </row>
    <row r="144" spans="1:1" x14ac:dyDescent="0.2">
      <c r="A144" s="7" t="s">
        <v>104</v>
      </c>
    </row>
    <row r="145" spans="1:1" x14ac:dyDescent="0.2">
      <c r="A145" s="7" t="s">
        <v>639</v>
      </c>
    </row>
    <row r="146" spans="1:1" x14ac:dyDescent="0.2">
      <c r="A146" s="7" t="s">
        <v>105</v>
      </c>
    </row>
    <row r="147" spans="1:1" x14ac:dyDescent="0.2">
      <c r="A147" s="7" t="s">
        <v>106</v>
      </c>
    </row>
    <row r="148" spans="1:1" x14ac:dyDescent="0.2">
      <c r="A148" s="7" t="s">
        <v>107</v>
      </c>
    </row>
    <row r="149" spans="1:1" x14ac:dyDescent="0.2">
      <c r="A149" s="7" t="s">
        <v>640</v>
      </c>
    </row>
    <row r="150" spans="1:1" x14ac:dyDescent="0.2">
      <c r="A150" s="7" t="s">
        <v>108</v>
      </c>
    </row>
    <row r="151" spans="1:1" x14ac:dyDescent="0.2">
      <c r="A151" s="7" t="s">
        <v>641</v>
      </c>
    </row>
    <row r="152" spans="1:1" x14ac:dyDescent="0.2">
      <c r="A152" s="7" t="s">
        <v>109</v>
      </c>
    </row>
    <row r="153" spans="1:1" x14ac:dyDescent="0.2">
      <c r="A153" s="7" t="s">
        <v>642</v>
      </c>
    </row>
    <row r="154" spans="1:1" x14ac:dyDescent="0.2">
      <c r="A154" s="7" t="s">
        <v>643</v>
      </c>
    </row>
    <row r="155" spans="1:1" x14ac:dyDescent="0.2">
      <c r="A155" s="7" t="s">
        <v>110</v>
      </c>
    </row>
    <row r="156" spans="1:1" x14ac:dyDescent="0.2">
      <c r="A156" s="7" t="s">
        <v>644</v>
      </c>
    </row>
    <row r="157" spans="1:1" x14ac:dyDescent="0.2">
      <c r="A157" s="7" t="s">
        <v>111</v>
      </c>
    </row>
    <row r="158" spans="1:1" x14ac:dyDescent="0.2">
      <c r="A158" s="7" t="s">
        <v>645</v>
      </c>
    </row>
    <row r="159" spans="1:1" x14ac:dyDescent="0.2">
      <c r="A159" s="7" t="s">
        <v>646</v>
      </c>
    </row>
    <row r="160" spans="1:1" x14ac:dyDescent="0.2">
      <c r="A160" s="7" t="s">
        <v>647</v>
      </c>
    </row>
    <row r="161" spans="1:1" x14ac:dyDescent="0.2">
      <c r="A161" s="7" t="s">
        <v>112</v>
      </c>
    </row>
    <row r="162" spans="1:1" x14ac:dyDescent="0.2">
      <c r="A162" s="7" t="s">
        <v>113</v>
      </c>
    </row>
    <row r="163" spans="1:1" x14ac:dyDescent="0.2">
      <c r="A163" s="7" t="s">
        <v>114</v>
      </c>
    </row>
    <row r="164" spans="1:1" x14ac:dyDescent="0.2">
      <c r="A164" s="7" t="s">
        <v>115</v>
      </c>
    </row>
    <row r="165" spans="1:1" x14ac:dyDescent="0.2">
      <c r="A165" s="7" t="s">
        <v>648</v>
      </c>
    </row>
    <row r="166" spans="1:1" x14ac:dyDescent="0.2">
      <c r="A166" s="7" t="s">
        <v>116</v>
      </c>
    </row>
    <row r="167" spans="1:1" x14ac:dyDescent="0.2">
      <c r="A167" s="7" t="s">
        <v>117</v>
      </c>
    </row>
    <row r="168" spans="1:1" x14ac:dyDescent="0.2">
      <c r="A168" s="7" t="s">
        <v>649</v>
      </c>
    </row>
    <row r="169" spans="1:1" x14ac:dyDescent="0.2">
      <c r="A169" s="7" t="s">
        <v>118</v>
      </c>
    </row>
    <row r="170" spans="1:1" x14ac:dyDescent="0.2">
      <c r="A170" s="7" t="s">
        <v>650</v>
      </c>
    </row>
    <row r="171" spans="1:1" x14ac:dyDescent="0.2">
      <c r="A171" s="7" t="s">
        <v>119</v>
      </c>
    </row>
    <row r="172" spans="1:1" x14ac:dyDescent="0.2">
      <c r="A172" s="7" t="s">
        <v>120</v>
      </c>
    </row>
    <row r="173" spans="1:1" x14ac:dyDescent="0.2">
      <c r="A173" s="7" t="s">
        <v>651</v>
      </c>
    </row>
    <row r="174" spans="1:1" x14ac:dyDescent="0.2">
      <c r="A174" s="7" t="s">
        <v>652</v>
      </c>
    </row>
    <row r="175" spans="1:1" x14ac:dyDescent="0.2">
      <c r="A175" s="7" t="s">
        <v>121</v>
      </c>
    </row>
    <row r="176" spans="1:1" x14ac:dyDescent="0.2">
      <c r="A176" s="7" t="s">
        <v>122</v>
      </c>
    </row>
    <row r="177" spans="1:1" x14ac:dyDescent="0.2">
      <c r="A177" s="7" t="s">
        <v>123</v>
      </c>
    </row>
    <row r="178" spans="1:1" x14ac:dyDescent="0.2">
      <c r="A178" s="7" t="s">
        <v>124</v>
      </c>
    </row>
    <row r="179" spans="1:1" x14ac:dyDescent="0.2">
      <c r="A179" s="7" t="s">
        <v>653</v>
      </c>
    </row>
    <row r="180" spans="1:1" x14ac:dyDescent="0.2">
      <c r="A180" s="7" t="s">
        <v>125</v>
      </c>
    </row>
    <row r="181" spans="1:1" x14ac:dyDescent="0.2">
      <c r="A181" s="7" t="s">
        <v>126</v>
      </c>
    </row>
    <row r="182" spans="1:1" x14ac:dyDescent="0.2">
      <c r="A182" s="7" t="s">
        <v>127</v>
      </c>
    </row>
    <row r="183" spans="1:1" x14ac:dyDescent="0.2">
      <c r="A183" s="7" t="s">
        <v>128</v>
      </c>
    </row>
    <row r="184" spans="1:1" x14ac:dyDescent="0.2">
      <c r="A184" s="7" t="s">
        <v>129</v>
      </c>
    </row>
    <row r="185" spans="1:1" x14ac:dyDescent="0.2">
      <c r="A185" s="7" t="s">
        <v>130</v>
      </c>
    </row>
    <row r="186" spans="1:1" x14ac:dyDescent="0.2">
      <c r="A186" s="7" t="s">
        <v>131</v>
      </c>
    </row>
    <row r="187" spans="1:1" x14ac:dyDescent="0.2">
      <c r="A187" s="7" t="s">
        <v>132</v>
      </c>
    </row>
    <row r="188" spans="1:1" x14ac:dyDescent="0.2">
      <c r="A188" s="7" t="s">
        <v>654</v>
      </c>
    </row>
    <row r="189" spans="1:1" x14ac:dyDescent="0.2">
      <c r="A189" s="7" t="s">
        <v>133</v>
      </c>
    </row>
    <row r="190" spans="1:1" x14ac:dyDescent="0.2">
      <c r="A190" s="7" t="s">
        <v>134</v>
      </c>
    </row>
    <row r="191" spans="1:1" x14ac:dyDescent="0.2">
      <c r="A191" s="7" t="s">
        <v>135</v>
      </c>
    </row>
    <row r="192" spans="1:1" x14ac:dyDescent="0.2">
      <c r="A192" s="7" t="s">
        <v>136</v>
      </c>
    </row>
    <row r="193" spans="1:1" x14ac:dyDescent="0.2">
      <c r="A193" s="7" t="s">
        <v>137</v>
      </c>
    </row>
    <row r="194" spans="1:1" x14ac:dyDescent="0.2">
      <c r="A194" s="7" t="s">
        <v>655</v>
      </c>
    </row>
    <row r="195" spans="1:1" x14ac:dyDescent="0.2">
      <c r="A195" s="7" t="s">
        <v>138</v>
      </c>
    </row>
    <row r="196" spans="1:1" x14ac:dyDescent="0.2">
      <c r="A196" s="7" t="s">
        <v>656</v>
      </c>
    </row>
    <row r="197" spans="1:1" x14ac:dyDescent="0.2">
      <c r="A197" s="7" t="s">
        <v>657</v>
      </c>
    </row>
    <row r="198" spans="1:1" x14ac:dyDescent="0.2">
      <c r="A198" s="7" t="s">
        <v>658</v>
      </c>
    </row>
    <row r="199" spans="1:1" x14ac:dyDescent="0.2">
      <c r="A199" s="7" t="s">
        <v>659</v>
      </c>
    </row>
    <row r="200" spans="1:1" x14ac:dyDescent="0.2">
      <c r="A200" s="7" t="s">
        <v>139</v>
      </c>
    </row>
    <row r="201" spans="1:1" x14ac:dyDescent="0.2">
      <c r="A201" s="7" t="s">
        <v>140</v>
      </c>
    </row>
    <row r="202" spans="1:1" x14ac:dyDescent="0.2">
      <c r="A202" s="7" t="s">
        <v>660</v>
      </c>
    </row>
    <row r="203" spans="1:1" x14ac:dyDescent="0.2">
      <c r="A203" s="7" t="s">
        <v>661</v>
      </c>
    </row>
    <row r="204" spans="1:1" x14ac:dyDescent="0.2">
      <c r="A204" s="7" t="s">
        <v>141</v>
      </c>
    </row>
    <row r="205" spans="1:1" x14ac:dyDescent="0.2">
      <c r="A205" s="7" t="s">
        <v>142</v>
      </c>
    </row>
    <row r="206" spans="1:1" x14ac:dyDescent="0.2">
      <c r="A206" s="7" t="s">
        <v>143</v>
      </c>
    </row>
    <row r="207" spans="1:1" x14ac:dyDescent="0.2">
      <c r="A207" s="7" t="s">
        <v>144</v>
      </c>
    </row>
    <row r="208" spans="1:1" x14ac:dyDescent="0.2">
      <c r="A208" s="7" t="s">
        <v>145</v>
      </c>
    </row>
    <row r="209" spans="1:1" x14ac:dyDescent="0.2">
      <c r="A209" s="7" t="s">
        <v>146</v>
      </c>
    </row>
    <row r="210" spans="1:1" x14ac:dyDescent="0.2">
      <c r="A210" s="7" t="s">
        <v>147</v>
      </c>
    </row>
    <row r="211" spans="1:1" x14ac:dyDescent="0.2">
      <c r="A211" s="7" t="s">
        <v>148</v>
      </c>
    </row>
    <row r="212" spans="1:1" x14ac:dyDescent="0.2">
      <c r="A212" s="7" t="s">
        <v>662</v>
      </c>
    </row>
    <row r="213" spans="1:1" x14ac:dyDescent="0.2">
      <c r="A213" s="7" t="s">
        <v>149</v>
      </c>
    </row>
    <row r="214" spans="1:1" x14ac:dyDescent="0.2">
      <c r="A214" s="7" t="s">
        <v>663</v>
      </c>
    </row>
    <row r="215" spans="1:1" x14ac:dyDescent="0.2">
      <c r="A215" s="7" t="s">
        <v>150</v>
      </c>
    </row>
    <row r="216" spans="1:1" x14ac:dyDescent="0.2">
      <c r="A216" s="7" t="s">
        <v>664</v>
      </c>
    </row>
    <row r="217" spans="1:1" x14ac:dyDescent="0.2">
      <c r="A217" s="7" t="s">
        <v>151</v>
      </c>
    </row>
    <row r="218" spans="1:1" x14ac:dyDescent="0.2">
      <c r="A218" s="7" t="s">
        <v>152</v>
      </c>
    </row>
    <row r="219" spans="1:1" x14ac:dyDescent="0.2">
      <c r="A219" s="7" t="s">
        <v>153</v>
      </c>
    </row>
    <row r="220" spans="1:1" x14ac:dyDescent="0.2">
      <c r="A220" s="7" t="s">
        <v>665</v>
      </c>
    </row>
    <row r="221" spans="1:1" x14ac:dyDescent="0.2">
      <c r="A221" s="7" t="s">
        <v>154</v>
      </c>
    </row>
    <row r="222" spans="1:1" x14ac:dyDescent="0.2">
      <c r="A222" s="7" t="s">
        <v>155</v>
      </c>
    </row>
    <row r="223" spans="1:1" x14ac:dyDescent="0.2">
      <c r="A223" s="7" t="s">
        <v>156</v>
      </c>
    </row>
    <row r="224" spans="1:1" x14ac:dyDescent="0.2">
      <c r="A224" s="7" t="s">
        <v>666</v>
      </c>
    </row>
    <row r="225" spans="1:1" x14ac:dyDescent="0.2">
      <c r="A225" s="7" t="s">
        <v>157</v>
      </c>
    </row>
    <row r="226" spans="1:1" x14ac:dyDescent="0.2">
      <c r="A226" s="7" t="s">
        <v>158</v>
      </c>
    </row>
    <row r="227" spans="1:1" x14ac:dyDescent="0.2">
      <c r="A227" s="7" t="s">
        <v>667</v>
      </c>
    </row>
    <row r="228" spans="1:1" x14ac:dyDescent="0.2">
      <c r="A228" s="7" t="s">
        <v>159</v>
      </c>
    </row>
    <row r="229" spans="1:1" x14ac:dyDescent="0.2">
      <c r="A229" s="7" t="s">
        <v>160</v>
      </c>
    </row>
    <row r="230" spans="1:1" x14ac:dyDescent="0.2">
      <c r="A230" s="7" t="s">
        <v>161</v>
      </c>
    </row>
    <row r="231" spans="1:1" x14ac:dyDescent="0.2">
      <c r="A231" s="7" t="s">
        <v>668</v>
      </c>
    </row>
    <row r="232" spans="1:1" x14ac:dyDescent="0.2">
      <c r="A232" s="7" t="s">
        <v>162</v>
      </c>
    </row>
    <row r="233" spans="1:1" x14ac:dyDescent="0.2">
      <c r="A233" s="7" t="s">
        <v>163</v>
      </c>
    </row>
    <row r="234" spans="1:1" x14ac:dyDescent="0.2">
      <c r="A234" s="7" t="s">
        <v>669</v>
      </c>
    </row>
    <row r="235" spans="1:1" x14ac:dyDescent="0.2">
      <c r="A235" s="7" t="s">
        <v>670</v>
      </c>
    </row>
    <row r="236" spans="1:1" x14ac:dyDescent="0.2">
      <c r="A236" s="7" t="s">
        <v>164</v>
      </c>
    </row>
    <row r="237" spans="1:1" x14ac:dyDescent="0.2">
      <c r="A237" s="7" t="s">
        <v>165</v>
      </c>
    </row>
    <row r="238" spans="1:1" x14ac:dyDescent="0.2">
      <c r="A238" s="7" t="s">
        <v>166</v>
      </c>
    </row>
    <row r="239" spans="1:1" x14ac:dyDescent="0.2">
      <c r="A239" s="7" t="s">
        <v>167</v>
      </c>
    </row>
    <row r="240" spans="1:1" x14ac:dyDescent="0.2">
      <c r="A240" s="7" t="s">
        <v>168</v>
      </c>
    </row>
    <row r="241" spans="1:1" x14ac:dyDescent="0.2">
      <c r="A241" s="7" t="s">
        <v>169</v>
      </c>
    </row>
    <row r="242" spans="1:1" x14ac:dyDescent="0.2">
      <c r="A242" s="7" t="s">
        <v>671</v>
      </c>
    </row>
    <row r="243" spans="1:1" x14ac:dyDescent="0.2">
      <c r="A243" s="7" t="s">
        <v>672</v>
      </c>
    </row>
    <row r="244" spans="1:1" x14ac:dyDescent="0.2">
      <c r="A244" s="7" t="s">
        <v>170</v>
      </c>
    </row>
    <row r="245" spans="1:1" x14ac:dyDescent="0.2">
      <c r="A245" s="7" t="s">
        <v>171</v>
      </c>
    </row>
    <row r="246" spans="1:1" x14ac:dyDescent="0.2">
      <c r="A246" s="7" t="s">
        <v>172</v>
      </c>
    </row>
    <row r="247" spans="1:1" x14ac:dyDescent="0.2">
      <c r="A247" s="7" t="s">
        <v>173</v>
      </c>
    </row>
    <row r="248" spans="1:1" x14ac:dyDescent="0.2">
      <c r="A248" s="7" t="s">
        <v>174</v>
      </c>
    </row>
    <row r="249" spans="1:1" x14ac:dyDescent="0.2">
      <c r="A249" s="7" t="s">
        <v>673</v>
      </c>
    </row>
    <row r="250" spans="1:1" x14ac:dyDescent="0.2">
      <c r="A250" s="7" t="s">
        <v>175</v>
      </c>
    </row>
    <row r="251" spans="1:1" x14ac:dyDescent="0.2">
      <c r="A251" s="7" t="s">
        <v>674</v>
      </c>
    </row>
    <row r="252" spans="1:1" x14ac:dyDescent="0.2">
      <c r="A252" s="7" t="s">
        <v>176</v>
      </c>
    </row>
    <row r="253" spans="1:1" x14ac:dyDescent="0.2">
      <c r="A253" s="7" t="s">
        <v>177</v>
      </c>
    </row>
    <row r="254" spans="1:1" x14ac:dyDescent="0.2">
      <c r="A254" s="7" t="s">
        <v>675</v>
      </c>
    </row>
    <row r="255" spans="1:1" x14ac:dyDescent="0.2">
      <c r="A255" s="7" t="s">
        <v>178</v>
      </c>
    </row>
    <row r="256" spans="1:1" x14ac:dyDescent="0.2">
      <c r="A256" s="7" t="s">
        <v>676</v>
      </c>
    </row>
    <row r="257" spans="1:1" x14ac:dyDescent="0.2">
      <c r="A257" s="7" t="s">
        <v>677</v>
      </c>
    </row>
    <row r="258" spans="1:1" x14ac:dyDescent="0.2">
      <c r="A258" s="7" t="s">
        <v>179</v>
      </c>
    </row>
    <row r="259" spans="1:1" x14ac:dyDescent="0.2">
      <c r="A259" s="7" t="s">
        <v>180</v>
      </c>
    </row>
    <row r="260" spans="1:1" x14ac:dyDescent="0.2">
      <c r="A260" s="7" t="s">
        <v>181</v>
      </c>
    </row>
    <row r="261" spans="1:1" x14ac:dyDescent="0.2">
      <c r="A261" s="7" t="s">
        <v>182</v>
      </c>
    </row>
    <row r="262" spans="1:1" x14ac:dyDescent="0.2">
      <c r="A262" s="7" t="s">
        <v>183</v>
      </c>
    </row>
    <row r="263" spans="1:1" x14ac:dyDescent="0.2">
      <c r="A263" s="7" t="s">
        <v>184</v>
      </c>
    </row>
    <row r="264" spans="1:1" x14ac:dyDescent="0.2">
      <c r="A264" s="7" t="s">
        <v>185</v>
      </c>
    </row>
    <row r="265" spans="1:1" x14ac:dyDescent="0.2">
      <c r="A265" s="7" t="s">
        <v>186</v>
      </c>
    </row>
    <row r="266" spans="1:1" x14ac:dyDescent="0.2">
      <c r="A266" s="7" t="s">
        <v>678</v>
      </c>
    </row>
    <row r="267" spans="1:1" x14ac:dyDescent="0.2">
      <c r="A267" s="7" t="s">
        <v>187</v>
      </c>
    </row>
    <row r="268" spans="1:1" x14ac:dyDescent="0.2">
      <c r="A268" s="7" t="s">
        <v>188</v>
      </c>
    </row>
    <row r="269" spans="1:1" x14ac:dyDescent="0.2">
      <c r="A269" s="7" t="s">
        <v>189</v>
      </c>
    </row>
    <row r="270" spans="1:1" x14ac:dyDescent="0.2">
      <c r="A270" s="7" t="s">
        <v>679</v>
      </c>
    </row>
    <row r="271" spans="1:1" x14ac:dyDescent="0.2">
      <c r="A271" s="7" t="s">
        <v>190</v>
      </c>
    </row>
    <row r="272" spans="1:1" x14ac:dyDescent="0.2">
      <c r="A272" s="7" t="s">
        <v>680</v>
      </c>
    </row>
    <row r="273" spans="1:1" x14ac:dyDescent="0.2">
      <c r="A273" s="7" t="s">
        <v>191</v>
      </c>
    </row>
    <row r="274" spans="1:1" x14ac:dyDescent="0.2">
      <c r="A274" s="7" t="s">
        <v>192</v>
      </c>
    </row>
    <row r="275" spans="1:1" x14ac:dyDescent="0.2">
      <c r="A275" s="7" t="s">
        <v>193</v>
      </c>
    </row>
    <row r="276" spans="1:1" x14ac:dyDescent="0.2">
      <c r="A276" s="7" t="s">
        <v>194</v>
      </c>
    </row>
    <row r="277" spans="1:1" x14ac:dyDescent="0.2">
      <c r="A277" s="7" t="s">
        <v>681</v>
      </c>
    </row>
    <row r="278" spans="1:1" x14ac:dyDescent="0.2">
      <c r="A278" s="7" t="s">
        <v>195</v>
      </c>
    </row>
    <row r="279" spans="1:1" x14ac:dyDescent="0.2">
      <c r="A279" s="7" t="s">
        <v>196</v>
      </c>
    </row>
    <row r="280" spans="1:1" x14ac:dyDescent="0.2">
      <c r="A280" s="7" t="s">
        <v>197</v>
      </c>
    </row>
    <row r="281" spans="1:1" x14ac:dyDescent="0.2">
      <c r="A281" s="7" t="s">
        <v>198</v>
      </c>
    </row>
    <row r="282" spans="1:1" x14ac:dyDescent="0.2">
      <c r="A282" s="7" t="s">
        <v>682</v>
      </c>
    </row>
    <row r="283" spans="1:1" x14ac:dyDescent="0.2">
      <c r="A283" s="7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Credit AC-9 Faculty</vt:lpstr>
      <vt:lpstr>Credit AC-9 Departments</vt:lpstr>
      <vt:lpstr>Criteria - Departments</vt:lpstr>
      <vt:lpstr>Criteria - Sponsors</vt:lpstr>
      <vt:lpstr>Criteria - Faculty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Raudenbush</dc:creator>
  <cp:lastModifiedBy>Betty Lombardo</cp:lastModifiedBy>
  <dcterms:created xsi:type="dcterms:W3CDTF">2011-01-13T18:38:29Z</dcterms:created>
  <dcterms:modified xsi:type="dcterms:W3CDTF">2014-02-16T15:27:09Z</dcterms:modified>
</cp:coreProperties>
</file>