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y Drive\Sustainability\STARS 2021\"/>
    </mc:Choice>
  </mc:AlternateContent>
  <bookViews>
    <workbookView xWindow="0" yWindow="0" windowWidth="28800" windowHeight="12300" tabRatio="755"/>
  </bookViews>
  <sheets>
    <sheet name="Summary" sheetId="3" r:id="rId1"/>
    <sheet name="Sustainability-Focused" sheetId="2" r:id="rId2"/>
    <sheet name="Sustainability-Inclusive"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1" i="1" l="1"/>
  <c r="D171" i="1"/>
  <c r="D14" i="2"/>
  <c r="G25" i="3"/>
  <c r="D25" i="3" s="1"/>
  <c r="K24" i="3"/>
  <c r="J24" i="3"/>
  <c r="E273" i="1"/>
  <c r="D273" i="1"/>
  <c r="H24" i="3"/>
  <c r="G24" i="3"/>
  <c r="I25" i="3"/>
  <c r="F25" i="3"/>
  <c r="E25" i="3"/>
  <c r="D174" i="2"/>
  <c r="E195" i="2"/>
  <c r="D195" i="2"/>
  <c r="E214" i="2"/>
  <c r="D214" i="2"/>
  <c r="C268" i="1"/>
  <c r="F12" i="3"/>
  <c r="D88" i="1"/>
  <c r="J12" i="3" s="1"/>
  <c r="E88" i="1"/>
  <c r="K12" i="3" s="1"/>
  <c r="E12" i="3" s="1"/>
  <c r="D24" i="3" l="1"/>
  <c r="E24" i="3"/>
  <c r="C25" i="3"/>
  <c r="I24" i="3"/>
  <c r="F24" i="3"/>
  <c r="I12" i="3"/>
  <c r="D12" i="3"/>
  <c r="C12" i="3" s="1"/>
  <c r="D182" i="2"/>
  <c r="G23" i="3" s="1"/>
  <c r="E182" i="2"/>
  <c r="H23" i="3" s="1"/>
  <c r="C24" i="3" l="1"/>
  <c r="D210" i="1"/>
  <c r="E210" i="1"/>
  <c r="E224" i="1"/>
  <c r="D18" i="1" l="1"/>
  <c r="J8" i="3" s="1"/>
  <c r="E18" i="1"/>
  <c r="K8" i="3" s="1"/>
  <c r="D252" i="1"/>
  <c r="E252" i="1"/>
  <c r="E174" i="2"/>
  <c r="K26" i="3" l="1"/>
  <c r="J26" i="3"/>
  <c r="H26" i="3"/>
  <c r="G26" i="3"/>
  <c r="C26" i="3"/>
  <c r="F26" i="3" l="1"/>
  <c r="I26" i="3"/>
  <c r="E266" i="1"/>
  <c r="K23" i="3" s="1"/>
  <c r="E23" i="3" s="1"/>
  <c r="D266" i="1"/>
  <c r="J23" i="3" s="1"/>
  <c r="E61" i="1"/>
  <c r="D61" i="1"/>
  <c r="E112" i="1"/>
  <c r="D112" i="1"/>
  <c r="E48" i="2"/>
  <c r="D48" i="2"/>
  <c r="E26" i="1"/>
  <c r="D26" i="1"/>
  <c r="I23" i="3" l="1"/>
  <c r="F23" i="3"/>
  <c r="D23" i="3"/>
  <c r="C23" i="3" s="1"/>
  <c r="E229" i="1"/>
  <c r="K21" i="3" s="1"/>
  <c r="E21" i="3" s="1"/>
  <c r="D229" i="1"/>
  <c r="J21" i="3" s="1"/>
  <c r="K20" i="3"/>
  <c r="D224" i="1"/>
  <c r="J20" i="3" s="1"/>
  <c r="E147" i="2"/>
  <c r="H20" i="3" s="1"/>
  <c r="D147" i="2"/>
  <c r="G20" i="3" s="1"/>
  <c r="F18" i="3"/>
  <c r="K18" i="3"/>
  <c r="E18" i="3" s="1"/>
  <c r="J18" i="3"/>
  <c r="E20" i="3" l="1"/>
  <c r="I20" i="3"/>
  <c r="I21" i="3"/>
  <c r="F21" i="3"/>
  <c r="D21" i="3"/>
  <c r="C21" i="3" s="1"/>
  <c r="I18" i="3"/>
  <c r="F20" i="3"/>
  <c r="D20" i="3"/>
  <c r="D18" i="3"/>
  <c r="C18" i="3" s="1"/>
  <c r="E158" i="1"/>
  <c r="K17" i="3" s="1"/>
  <c r="E17" i="3" s="1"/>
  <c r="D158" i="1"/>
  <c r="J17" i="3" s="1"/>
  <c r="D31" i="2"/>
  <c r="E31" i="2"/>
  <c r="E83" i="1"/>
  <c r="D83" i="1"/>
  <c r="F9" i="3"/>
  <c r="K9" i="3"/>
  <c r="E9" i="3" s="1"/>
  <c r="J9" i="3"/>
  <c r="D9" i="3" s="1"/>
  <c r="C20" i="3" l="1"/>
  <c r="I17" i="3"/>
  <c r="F17" i="3"/>
  <c r="D17" i="3"/>
  <c r="C17" i="3" s="1"/>
  <c r="I9" i="3"/>
  <c r="C9" i="3"/>
  <c r="G22" i="3"/>
  <c r="H22" i="3"/>
  <c r="K22" i="3"/>
  <c r="J22" i="3"/>
  <c r="F22" i="3" l="1"/>
  <c r="E22" i="3"/>
  <c r="I22" i="3"/>
  <c r="D22" i="3"/>
  <c r="D118" i="1"/>
  <c r="J15" i="3" s="1"/>
  <c r="E118" i="1"/>
  <c r="K15" i="3" s="1"/>
  <c r="E53" i="2"/>
  <c r="H15" i="3" s="1"/>
  <c r="D53" i="2"/>
  <c r="G15" i="3" s="1"/>
  <c r="K13" i="3"/>
  <c r="J13" i="3"/>
  <c r="H13" i="3"/>
  <c r="G13" i="3"/>
  <c r="E34" i="1"/>
  <c r="K10" i="3" s="1"/>
  <c r="D34" i="1"/>
  <c r="J10" i="3" s="1"/>
  <c r="E14" i="2"/>
  <c r="G10" i="3"/>
  <c r="K11" i="3"/>
  <c r="J11" i="3"/>
  <c r="E25" i="2"/>
  <c r="H11" i="3" s="1"/>
  <c r="D25" i="2"/>
  <c r="G11" i="3" s="1"/>
  <c r="C22" i="3" l="1"/>
  <c r="I15" i="3"/>
  <c r="D15" i="3"/>
  <c r="E15" i="3"/>
  <c r="F15" i="3"/>
  <c r="I13" i="3"/>
  <c r="E13" i="3"/>
  <c r="D13" i="3"/>
  <c r="F13" i="3"/>
  <c r="H10" i="3"/>
  <c r="E10" i="3" s="1"/>
  <c r="D10" i="3"/>
  <c r="I10" i="3"/>
  <c r="I11" i="3"/>
  <c r="E11" i="3"/>
  <c r="D11" i="3"/>
  <c r="F11" i="3"/>
  <c r="F7" i="3"/>
  <c r="K14" i="3"/>
  <c r="J14" i="3"/>
  <c r="K19" i="3"/>
  <c r="J19" i="3"/>
  <c r="E141" i="1"/>
  <c r="K16" i="3" s="1"/>
  <c r="D141" i="1"/>
  <c r="J16" i="3" s="1"/>
  <c r="E8" i="1"/>
  <c r="K7" i="3" s="1"/>
  <c r="D8" i="1"/>
  <c r="J7" i="3" s="1"/>
  <c r="H14" i="3"/>
  <c r="G14" i="3"/>
  <c r="E137" i="2"/>
  <c r="H19" i="3" s="1"/>
  <c r="D137" i="2"/>
  <c r="G19" i="3" s="1"/>
  <c r="J6" i="3" l="1"/>
  <c r="J27" i="3" s="1"/>
  <c r="E7" i="3"/>
  <c r="K6" i="3"/>
  <c r="K27" i="3" s="1"/>
  <c r="C15" i="3"/>
  <c r="C13" i="3"/>
  <c r="C11" i="3"/>
  <c r="F10" i="3"/>
  <c r="C10" i="3"/>
  <c r="I14" i="3"/>
  <c r="F19" i="3"/>
  <c r="I19" i="3"/>
  <c r="I16" i="3"/>
  <c r="E8" i="3"/>
  <c r="F14" i="3"/>
  <c r="I8" i="3"/>
  <c r="D8" i="3"/>
  <c r="D19" i="3"/>
  <c r="E19" i="3"/>
  <c r="D14" i="3"/>
  <c r="I7" i="3"/>
  <c r="E14" i="3"/>
  <c r="D7" i="3"/>
  <c r="F8" i="3"/>
  <c r="D107" i="2"/>
  <c r="G16" i="3" s="1"/>
  <c r="D16" i="3" s="1"/>
  <c r="E107" i="2"/>
  <c r="H16" i="3" s="1"/>
  <c r="E16" i="3" s="1"/>
  <c r="C7" i="3" l="1"/>
  <c r="E6" i="3"/>
  <c r="E27" i="3" s="1"/>
  <c r="I6" i="3"/>
  <c r="I27" i="3" s="1"/>
  <c r="H6" i="3"/>
  <c r="H27" i="3" s="1"/>
  <c r="G6" i="3"/>
  <c r="G27" i="3" s="1"/>
  <c r="D6" i="3"/>
  <c r="D27" i="3" s="1"/>
  <c r="C16" i="3"/>
  <c r="C8" i="3"/>
  <c r="C19" i="3"/>
  <c r="F16" i="3"/>
  <c r="F6" i="3" s="1"/>
  <c r="F27" i="3" s="1"/>
  <c r="C14" i="3"/>
  <c r="C6" i="3" l="1"/>
  <c r="C27" i="3" s="1"/>
</calcChain>
</file>

<file path=xl/sharedStrings.xml><?xml version="1.0" encoding="utf-8"?>
<sst xmlns="http://schemas.openxmlformats.org/spreadsheetml/2006/main" count="1527" uniqueCount="768">
  <si>
    <t>BPE</t>
  </si>
  <si>
    <t>China Experience</t>
  </si>
  <si>
    <t>Introduction to Industrial Bioprocessing</t>
  </si>
  <si>
    <t>Introduction to Biorefinery Processes</t>
  </si>
  <si>
    <t>APM</t>
  </si>
  <si>
    <t>Introduction to Probability and Statistics</t>
  </si>
  <si>
    <t>Introduction to concepts and methods of statistics as applied to problems in environmental science and forestry.</t>
  </si>
  <si>
    <t xml:space="preserve">History of China from ancient societies through the current time, with attention to cultural, ecological and natural resource issues. </t>
  </si>
  <si>
    <t xml:space="preserve">Applications of biotechnology and bioprocessing to the food, water and wastewater treatment, industrial biotechnology, biopharmaceutical, biochemical and biofuel industries. </t>
  </si>
  <si>
    <t>Chemical and physical properties of biomass feedstocks; sustainable biomass production/utilization, chemical and biological processes of converting plant biomass to chemicals, liquid fuels, and materials. Focus on green chemistry and/or environmentally benign processes, with some discussions on political and social aspects of sustainability and renewability.</t>
  </si>
  <si>
    <t>Applications of descriptive and inferential statistics to natural resource problems.</t>
  </si>
  <si>
    <t xml:space="preserve">Statistical Analysis </t>
  </si>
  <si>
    <t>ERE</t>
  </si>
  <si>
    <t>Ecological Engineering</t>
  </si>
  <si>
    <t>Theory and practice of ecological engineering with strong focus on sustainability and design, monitoring, and construction of ecosystems and the built environment. Key concepts, empirical models, and case studies, including applications of water/wastewater treatment, air resources and solid waste management.</t>
  </si>
  <si>
    <t>Ecological Engineering in the Tropics</t>
  </si>
  <si>
    <t>Principles of ecological engineering for ecosystem restoration and pollution control. Field trips to pristine and degraded ecosystems including: humid tropical cloud forests, coastal mangrove, dry mountain forests, and coral reefs to identify target functions for nature and society, observe degradations, and develop sustainable restoration designs.</t>
  </si>
  <si>
    <t>Basic Engineering Thermodynamics</t>
  </si>
  <si>
    <t>Principles of energy conservation and conversion: first and second laws. Relation to PVT behavior, property functions, equilibria and heat and mass transfer, and applications to energy and power systems.</t>
  </si>
  <si>
    <t>Energy Systems Engineering</t>
  </si>
  <si>
    <t>Fundamentals of thermodynamics and power needed for engineering systems analysis and applies methods such as life cycle analysis, sustainability analysis, and environmental impact analysis to non-renewable and renewable energy systems.</t>
  </si>
  <si>
    <t>Sustainable Engineering</t>
  </si>
  <si>
    <t>Explore and attempt to develop solutions to societal and environmental problems in a changing world that is facing climate change, premium fuel depletion, and regional water shortages. Evaluation of system sustainability using a multidisciplinary framework. Introduction to sustainability metrics, including emergy evaluation and life cycle assessment. Application of emergy evaluation.</t>
  </si>
  <si>
    <t>Ecosystem Restoration Design</t>
  </si>
  <si>
    <t>A summer field course followed by a weekly seminar and workshop during the Fall. Travel in a less developed country, examine degraded and restored ecosystems, use contemporary problems as source material for course projects, consider restoration needs in less developed countries, and how that shapes design and evaluation.</t>
  </si>
  <si>
    <t>Water and Wastewater Treatment</t>
  </si>
  <si>
    <t>Introduction to physical, chemical and biological parameters of water and wastewater quality as well as principles of unit operations and processes for water and wastewater treatment. Study of design parameters and design procedures for water and wastewater treatment</t>
  </si>
  <si>
    <t xml:space="preserve">Environmental Systems Engineering </t>
  </si>
  <si>
    <t>Mathematical models of environmental systems are presented and combined with optimization procedures, decision theory, uncertainty analysis, and engineering economics to develop integrated approaches to the planning, design, and sustainable management of complex environmental systems.</t>
  </si>
  <si>
    <t>Solid and Hazardous Waste Engineering</t>
  </si>
  <si>
    <t>Introduction to solid and hazardous waste regulations. Analysis and design of solid and hazardous waste management systems, including generation, storage, transport, recycling, biological, physical, chemical and thermal treatment; energy recovery; land disposal; environmental protection systems and monitoring</t>
  </si>
  <si>
    <t>Design and analysis of ecological treatment systems for water quality improvement. Hands-on construction, operation and/or monitoring of engineered ecosystems through group project activities beyond class meeting times in on-campus labs and a greenhouse. Focusing on constructed wetlands, with minor topics selected by students</t>
  </si>
  <si>
    <t>Ecological Engineering for Water Quality</t>
  </si>
  <si>
    <t>Covers the movement and reactions associated with contaminants released into environmental systems. The concepts will be applied in a field trip and review of the design, construction and operation of a constructed wetland used in the tertiary treatment of municipal wastewater</t>
  </si>
  <si>
    <t>A capstone course to integrate engineering coursework with the engineering design process to solve interdisciplinary environmental problems. Semester-long project provides experience in problem analysis, teamwork, project management, engineering ethics, and professional communication.</t>
  </si>
  <si>
    <t>Independent research in topics in environmental resources engineering,  selection of subject area determined by the student in conference with appropriate faculty member.</t>
  </si>
  <si>
    <t>Hazardous Waste Management</t>
  </si>
  <si>
    <t>Systematic control of generation, storage, transport, treatment and disposal of hazardous waste. Applicable hazardous waste regulations. Pollutant transport mechanisms. Technology design to investigate, control emissions and remediate sites. Urban economic redevelopment impacts</t>
  </si>
  <si>
    <t>-</t>
  </si>
  <si>
    <t>Green Entrepreneurship</t>
  </si>
  <si>
    <t>Explore challenges and goals of creating a start-up venture in environmental science or technology. Recognize trends in the marketplace, and where commercial opportunities can be created. Analyze feasibility and potential to create a sustainable venture.</t>
  </si>
  <si>
    <t>Stormwater Management</t>
  </si>
  <si>
    <t>Techniques for urban stormwater and erosion control and analysis of associated water quality impacts. Review of applicable regulations and design standards. Students will, in small teams, generate a design for a stormwater management alternative at a local site.</t>
  </si>
  <si>
    <t>Hydrology in a Changing Climate</t>
  </si>
  <si>
    <t>Drawing on a growing body of academic literature focused on better understanding the degree of uncertainty in future climate, this class provides the technical background to interpret and apply predictions of future climate changes (as primarily related to hydrology) in different locales and at different scales.</t>
  </si>
  <si>
    <t>Methods in Ecological Treatment Analysis</t>
  </si>
  <si>
    <t>Introduction to the components and design principles of engineered ecosystems for water quality improvement. Common lab exercises for a comprehensive analysis of an engineered ecosystem, including water quality, reaction kinetics, hydraulic characteristics, vegetation, soil and gravel, and microbial community.</t>
  </si>
  <si>
    <t>Geographical, temporal, environmental modeling concepts using GIS-based modeling languages and techniques. Various modeling concepts and techniques including spatial interpolation, suitability/capability modeling, hydrologic modeling, diffusion modeling, calibration, optimization, accessibility modeling, and rainfall-runoff modeling.</t>
  </si>
  <si>
    <t>GIS-Based Modeling</t>
  </si>
  <si>
    <t>Introduction to research facilities, opportunities, and responsibilities of graduate scholarship. Discussion of ERE research topics, including journal reading, proposal formulation, funding, and engineering tools. Use of scholarly resources including e-journals, web, proposal development, and presentations</t>
  </si>
  <si>
    <t>Research in Environmental and Resource Engineering</t>
  </si>
  <si>
    <t>Independent research topics in Environmental Resources Engineering</t>
  </si>
  <si>
    <t xml:space="preserve">Professional Experience/Synthesis </t>
  </si>
  <si>
    <t>A supervised, documented professional work experience in the Master of Professional Studies degree program</t>
  </si>
  <si>
    <t>Master’s Thesis Research</t>
  </si>
  <si>
    <t>Research and independent study for the master’s degree and thesis in Environmental Resources Engineering.</t>
  </si>
  <si>
    <t>Doctoral Thesis Research</t>
  </si>
  <si>
    <t>Research and independent study for the doctoral degree and dissertation in Environmental Resources Engineering.</t>
  </si>
  <si>
    <t>EST</t>
  </si>
  <si>
    <t>Introduction to Environmental Studies</t>
  </si>
  <si>
    <t>Introduction to the study of environmental problems in the social sciences and humanities. Topics: pollution, conservation, preservation, human health, ecosystem health, limits to growth, sustainability, ecosystems, population, energy, risk and traditional knowledge</t>
  </si>
  <si>
    <t>Introduction to Native Peoples, Lands &amp; Cultures</t>
  </si>
  <si>
    <t>Introductory survey of the history, geography, economy, and culture of Native Americans from prehistory to present, with special attention to the Great Lakes region/upstate New York and environmental topics.</t>
  </si>
  <si>
    <t>Cultural Ecology</t>
  </si>
  <si>
    <t>Students develop skills and fluency in preparing, delivering and evaluating multicultural and traditional environmental management and decision-making. Emphasis is on situations encountered in the environmental professions. Case studies pose ethical questions, which challenge students to apply theory and analysis to each case. Topics also include interactions of culture and environment, relationship between traditional and scientific knowledge and co-management as multicultural decision making</t>
  </si>
  <si>
    <t>Urban Ecology</t>
  </si>
  <si>
    <t>Explores the city from an ecosystems perspective. Addresses the role and importance of science, engineering, the design professions, and community participation in creating livable communities. Environmental equity and justice are addressed.</t>
  </si>
  <si>
    <t>Environmental Geology</t>
  </si>
  <si>
    <t>Three hours of lecture and discussion per week. Environmental Geology is an applied field of study that uses geological information to assist in resolving human conflicts related to land use issues, environmental damage, and resource use. Topics include natural resources, energy, environmental pollution, waste disposal, geological hazards and climate change.</t>
  </si>
  <si>
    <t>Foundations of Environmental Communication</t>
  </si>
  <si>
    <t>Research Methods for Environmental Studies</t>
  </si>
  <si>
    <t>An introductory methods course focused on research techniques used in environmental and natural resources social science research. This course reviews quantitative and qualitative methodologies for environmental studies research including but not limited to questionnaires, in-depth interviews, rhetorical critiques and content analyses.</t>
  </si>
  <si>
    <t>Special Topics in Environmental Studies</t>
  </si>
  <si>
    <t>Government and the Environment</t>
  </si>
  <si>
    <t>Three contact hours per week. Examines the relationship between government and the environment, primarily in the U.S. Introduces environmental policy, including the policy making process. Reviews legal framework and current issues in several thematic areas (e.g., air, water, hazardous waste, and endangered species protection)</t>
  </si>
  <si>
    <t>Environmental Psychology</t>
  </si>
  <si>
    <t>Overview of theory, research, and methods in environmental psychology and sustainable behavior. Explores the role of human behavior as a root cause of environmental degradation and examines the contribution of individual and societal processes.</t>
  </si>
  <si>
    <t>History of the American Environmental Movement</t>
  </si>
  <si>
    <t>The historic and cultural origins and evolution of this complex, multifaceted social phenomenon called the environmental movement and its influence on public policies, values and lifestyles. The events, personages, philosophies and historical/cultural processes that marked and continue to drive various, competing attitudes toward nature, even within the United States environmental movement.</t>
  </si>
  <si>
    <t>Attitudes, Values and the Environment</t>
  </si>
  <si>
    <t>Three hours of lecture per week. Historical roots of environmental attitudes, values, and ethics with special emphasis on how individual attitudes impact environmental issues. Perspectives on man's relationship and responsibility to nature. Value implications of ecological principles and concepts. Examples of current environmental issues are examined in this context.</t>
  </si>
  <si>
    <t>Psychological Principles of Risk Communication</t>
  </si>
  <si>
    <t>Presents socio-psychological principles and theoretical underpinnings guiding the applied social science approach to environmental risk communication issues. Three overlapping themes will be considered and linked: how communities cope with environmental hazards, how risk information is cognitively processed and evaluated and how risk communication influences perception, evaluation and behavior.</t>
  </si>
  <si>
    <t>Social Processes and the Environment</t>
  </si>
  <si>
    <t>Environmental Discourse and Communication</t>
  </si>
  <si>
    <t>Explores alternative ways of explaining the relationship between social processes and environmental conditions. Analyzes classical and modern social theories and applies their insights to questions of human-environment interaction. Introduces qualitative social science research methods and the social construction of environmental meaning.</t>
  </si>
  <si>
    <t>Considers the role of communication and political discourse in shaping perceptions of nature and environmental issues/problems. Explores a variety of interpersonal, group, organizational and mass communication theories and a wide range of environmental discourses using examples of written, visual, broadcast, and electronic communication.</t>
  </si>
  <si>
    <t>Senior Paper</t>
  </si>
  <si>
    <t>Individual study of an environmental topic resulting in a formal report that meets the requirements for an environmental studies synthesis experience.</t>
  </si>
  <si>
    <t>Introduction to the ethics of land-use conflicts in the Adirondacks, NY. This course links the philosophical history of ethics with contemporary principles of environmental ethics and advocacy. Topics include agency, ethics, value theory, morality and responsibility in the context of ongoing regional debates.</t>
  </si>
  <si>
    <t>Sustainable Development: An Adirondack Park Case Study</t>
  </si>
  <si>
    <t>Two hours of lecture and three hours per week of immersion in Adirondack issues including introduction to diverse stakeholders and perspectives through non-governmental, agency, and community meetings; interaction with an array of regional experts through special panel discussions; and field trips to and private tours of historic and cultural sites and institutions</t>
  </si>
  <si>
    <t>A place based study of the concepts of sustainable development and their application. Students will learn of the role of historical precedence and current context in approaching planning and policy for a sustainable future. The course will combine lecture, discussion, student led seminars and writing that illustrates both skills in analysis and synthesis. Class will meet once a week for three hours for fourteen weeks at the ESF Newcomb campus, and may require occasional field trips.</t>
  </si>
  <si>
    <t>Synthesis of experiences, content and insights gained during the “Sustaining the Adirondack Park” residential semester, including Capstone research and production of an independent position paper and collaborative comprehensive management plan.</t>
  </si>
  <si>
    <t>An advanced methods course focused on the research of rhetorical appeals and practices used in environmental and natural resources discourse and decision-making.</t>
  </si>
  <si>
    <t>Community Planning and Sustainability</t>
  </si>
  <si>
    <t>Presents ecological planning and development concepts and theory guiding local and global initiatives for sustainable development. Overlapping themes are considered and linked: the relationship between landscape patterns reflecting wealth, poverty and environmental quality; the role of efficiency in reducing environmental impacts; and the questions of environmental equality, and the quality of development.</t>
  </si>
  <si>
    <t>Environmental and Energy Auditing</t>
  </si>
  <si>
    <t>Presents environmental and energy auditing concepts and theory guiding local and regional initiatives for greenhouse gas production and energy use reduction. This course utilizes a practicum approach through use of inventory and analysis tools by student teams for project application.</t>
  </si>
  <si>
    <t>Sustainable Enterprise</t>
  </si>
  <si>
    <t>Economic, social, and environmental dimensions of sustainability and their interdependence. Influences on organizations to adopt sustainable approaches to operations and activities. Tools to validate organizational sustainability. Transdisciplinary emphasis.</t>
  </si>
  <si>
    <t>Land Use Law</t>
  </si>
  <si>
    <t>Provides an understanding of U.S., state and local laws affecting land use in New York in the context of current environmental policy debates. Students learn to recognize and analyze legal issues involving land use in varying contexts.</t>
  </si>
  <si>
    <t>Environmental Communication Workshop</t>
  </si>
  <si>
    <t>Three hours of cooperative learning activities, lecture and discussion per week. A workshop format on a specified environmental program or issue introduces the theories and skills of alternative dispute resolution approaches, public participation structures and dynamics, public policy decision making and implementation, risk communication, leadership styles, and small group dynamics.</t>
  </si>
  <si>
    <t>Senior Seminar in Environmental Studies</t>
  </si>
  <si>
    <t>For all seniors in Environmental Studies. Students will prepare portfolios and give capstone presentations on their senior synthesis project and develop career goals and plans.</t>
  </si>
  <si>
    <t xml:space="preserve">Selected Readings in Environmental Studies </t>
  </si>
  <si>
    <t>An in-depth and independent exploration of selected readings from the environmentally related literature.</t>
  </si>
  <si>
    <t>Guided individual study of an environmental topic. Emphasis is on the study procedure and the methods employed.</t>
  </si>
  <si>
    <t>Environmental Studies Internship</t>
  </si>
  <si>
    <t>Internships provide students with a supervised field experience to apply and extend their academic abilities in a professional working environment.</t>
  </si>
  <si>
    <t>The law, administration and natural/social science basis of the environmental impact assessment process in the federal government and New York state</t>
  </si>
  <si>
    <t>Environmental Impact Analysis</t>
  </si>
  <si>
    <t>Foundations of Environmental Studies</t>
  </si>
  <si>
    <t>Examines frameworks for understanding and solving environmental problems. Familiarizes students with the epistemological foundations of environment-society relations. Considers multiple methodological and analytical strategies. Uses a case study method to exemplify key principles.</t>
  </si>
  <si>
    <t>Research Methods and Design</t>
  </si>
  <si>
    <t>Comprehensive survey of research methods and design for Environmental Studies. Topics covered include the scientific method; research design; quantitative, qualitative, and mixed research methods; sampling; data collection techniques; data analysis and interpretation; research ethics; and research proposal development.</t>
  </si>
  <si>
    <t>Provides a critical overview of survey methods used to study human dimension of environmental problems. Explores fundamental theories, techniques, and applications of environmentally related social survey research processes.</t>
  </si>
  <si>
    <t>Addresses complex dynamics, strategies, and tactics of 1) organized campaigns by grassroots to international organizations to advocate for particular environmental policy and 2) processes that seek to resolve, manage, or prevent environmental conflicts when appropriate.</t>
  </si>
  <si>
    <t>Introduces the evolution of innovative multistakeholder processes that characterize collaborative governance (CG). Distinguishes CG from traditional public involvement and dispute resolution approaches, and explores its challenges and opportunities. Provides knowledge and introductory tools to design and be more productive participants in collaborative processes.</t>
  </si>
  <si>
    <t xml:space="preserve">Environmental Policy and Governance </t>
  </si>
  <si>
    <t>Examination of the dynamic relationships present in the creation and implementation of environmental policies. Considers the roles of the state, the private sector, and nongovernmental organizations. Explores background and implications of recent trends in environmental management.</t>
  </si>
  <si>
    <t>Wetland Management Policy</t>
  </si>
  <si>
    <t>International, national, and local wetland management and conservation issues. Application of methods of policy research, critical evaluation and design of wetland management issues including delineation, functional evaluation, wetland banking, and property rights issues.</t>
  </si>
  <si>
    <t>Concepts and Principles of Sustainable Development</t>
  </si>
  <si>
    <t>Provides a student with fundamental theories and techniques for developing and applying citizen participation strategies and conflict resolution as they relate to environmental science and planning decision making.</t>
  </si>
  <si>
    <t>Environmental Thought and Ethics</t>
  </si>
  <si>
    <t>Critical interdisciplinary introduction to philosophical, religious, cultural and historical dimensions of environmental affairs. How ecologically significant cultural assumptions, ideologies, representations, and institutionalized practices contribute to human meanings and relationships to other-than-human-nature. Special attention to the role of language and questions of environmental ethics and ontology</t>
  </si>
  <si>
    <t>Presents ecological and development concepts and theory guiding local and global initiatives for sustainable development. Four overlapping themes are considered and linked: the relationship between patterns of wealth, poverty and environmental quality; the role of efficiency in reducing environmental impacts; the theme of frugality and sufficiency in advancing development; the questions of environmental equality, and the quality of development.</t>
  </si>
  <si>
    <t>Mass Media and Environmental Affairs</t>
  </si>
  <si>
    <t>Introduces the mass media’s role in environmental affairs. Relationships between media organizations, technology, content, and audiences frame examination of how nature and environmental issues and problems are engaged by the media and with what consequences. News and current affairs, advertising and entertainment genres are considered.</t>
  </si>
  <si>
    <t>Application of environmental perception and human behavior paradigms and theories in understanding the causes and potential solution strategies to environmental issues. Interdisciplinary approach utilizes concepts, theories and research from disciplines including environmental psychology, sociology, anthropology, and risk perception to understand the myriad influences on human behavior as it relates to environmental impacts</t>
  </si>
  <si>
    <t>Environmental Journalism</t>
  </si>
  <si>
    <t>Covers a range of topics related to journalism: interviewing, writing the lead, style, writing and organizing the story, layout, editing and revising, writing features and follow-up stories, covering speeches, etc. In addition, students explore how the media covers scientific and environmental issues.</t>
  </si>
  <si>
    <t>Introductory Research Problems</t>
  </si>
  <si>
    <t>Special topics of current interest to undergraduate students in environmental studies and related fields.</t>
  </si>
  <si>
    <t>Environmental and Natural Resource Program Evaluation</t>
  </si>
  <si>
    <t>The systematic analysis of public environmental programs with an emphasis on the evaluation of resultant environmental outcomes. Topics include evaluation contexts, objective setting, environmental monitoring, and analysis of agency organization and procedures.</t>
  </si>
  <si>
    <t>Environmental Policy Analysis</t>
  </si>
  <si>
    <t>Covers current and classic literature in environmental policy analysis, as well as a variety of approaches to policy analysis that are relevant for working through complex environmental issues. While tools and methods for policy analysis will be treated, the overall intention of the course is to provide students with the scholarly background to think analytically, critically, and creatively across a variety of environmental policy contexts.</t>
  </si>
  <si>
    <t>Social Theory and the Environment</t>
  </si>
  <si>
    <t>This course is an advanced graduate seminar that covers social theory related to the environment. Students will be exposed to foundational literature in environmental sociology in the first part of the course, after which other social science literatures will be explored that analyze the relationship between environment and society, such as Political Ecology, Environment and Citizenship, Environmental Governance, Geographies of Energy, Sustainability Indicators and Standards, Ecological Modernization, and Environmental Justice, among others. Environmental issues and scholarship from both industrialized and developing country contexts, and that represent a variety of social science disciplinary perspectives, will be discussed.</t>
  </si>
  <si>
    <t>Advanced Topics in Environmental Studies</t>
  </si>
  <si>
    <t xml:space="preserve">Environmental Studies Seminar </t>
  </si>
  <si>
    <t>Problems in Environmental Studies</t>
  </si>
  <si>
    <t xml:space="preserve">Master’s Thesis Research </t>
  </si>
  <si>
    <t>Professional Experience</t>
  </si>
  <si>
    <t>Variable number of hours of professional experience per week. Professional experience which applies, enriches and/or complements formal coursework</t>
  </si>
  <si>
    <t>Research and independent study for the master’s degree and thesis.</t>
  </si>
  <si>
    <t>Research and independent study for the doctoral degree and thesis.</t>
  </si>
  <si>
    <t>Lectures and discussions, seminars, conferences and group research on advanced topics of special or current interest to environmental studies faculty and graduate students</t>
  </si>
  <si>
    <t>One to three hours of classroom instruction/discussion per week. Discussion of current topics and research related to environmental studies</t>
  </si>
  <si>
    <t>One to three hours of supervised individual activity per week. Individualized, special study of environmental studies subjects and issues.</t>
  </si>
  <si>
    <t>Environmental Studies</t>
  </si>
  <si>
    <t>Environmental Resources Engineering</t>
  </si>
  <si>
    <t>Bioprocess Engineering</t>
  </si>
  <si>
    <t>FOR</t>
  </si>
  <si>
    <t>An introduction to the challenges and goals of creating a start-up venture in environmental science or technology. Recognize marketplace trends and creating commercial opportunities. Analyze feasibility and potential to create a sustainable venture. Topics include critical success factors and key start-up issues unique to science and technology.</t>
  </si>
  <si>
    <t>Orientation Seminar</t>
  </si>
  <si>
    <t>An introduction to forest and natural resource management and related career paths. Indoor and outdoor lectures expand student awareness of ESF’s educational opportunities, properties, and faculty in FNRM. Fall. </t>
  </si>
  <si>
    <t>Introduction to Sociology</t>
  </si>
  <si>
    <t>General introductory principles and methods of sociology including group dynamics and development, different structural arrangement of social groups, community development and adjustment processes, relationships with the natural environment</t>
  </si>
  <si>
    <t>General survey of the history of Western civilization from ancient societies through the seventeenth century, with attention to environmental and natural resource issues and perspectives.</t>
  </si>
  <si>
    <t>Western Civilization and the Environment </t>
  </si>
  <si>
    <t>Natural Resources in American History</t>
  </si>
  <si>
    <t> Introductory survey of American history from colonization through the twentieth century, with attention to natural resources use, allocation, and management. Environmental history and introduction to historiography</t>
  </si>
  <si>
    <t>Two hour of seminar/lecture/discussion per week concerning sustainable energy resources. Topics include: energy use and sources, sustainable use of energy resources, energy units and conversions, renewable energy, and financial analysis of energy projects.</t>
  </si>
  <si>
    <t>Natural Resources Ecology</t>
  </si>
  <si>
    <t>232 </t>
  </si>
  <si>
    <t>Provides an introduction to basic principles of ecology as they relate to terrestrial and freshwater ecosystems, and to natural resources. General topics for study include consideration of the physical environment, primary net production and energy flow through trophic levels, genetics and adaptation, ecosystem structure and function, competition and community dynamics, characteristics of freshwater ecosystems, and biogeochemical cycling and human impacts from local to global levels.</t>
  </si>
  <si>
    <t>Special Topics in Resource Management/Forestry</t>
  </si>
  <si>
    <t>Experimental, interdisciplinary or special coursework at the freshman or sophomore levels. Subject matter and course format vary from semester to semester.</t>
  </si>
  <si>
    <t>Students will participate in research projects consistent with their educational and professional goals. A faculty member in the Department of Forest and Natural Resources Management will serve as the student’s faculty sponsor. The student in consultation with the faculty sponsor will prepare a study plan outlining the educational goals of the apprenticeship. The faculty sponsor will generate a performance assessment and record of activities at the end of the apprenticeship.</t>
  </si>
  <si>
    <t>304 </t>
  </si>
  <si>
    <t>Four-week field course with five hours of lecture and 30 hours of field laboratory per week. Introduction to silvics, forest ecology and natural and cultural history as a basis for understanding forest vegetation and other natural resources. Principles and methods for the measurement of spatial and vegetative attributes of forested landscapes. Course stresses development of field ability in common plant identification, overland navigation and timber, tree, forest and habitat measurements, and synthesis of field data.</t>
  </si>
  <si>
    <t>Sociology of Natural Resources</t>
  </si>
  <si>
    <t>Concepts of community, forest-dependent communities, shared identity, and social structures of resource-based groups. The forest as an integrated social and biological community. </t>
  </si>
  <si>
    <t>Forest Ecology and Silviculture </t>
  </si>
  <si>
    <t>Two hours of classroom lecture with weekly three-hour trips and labs to forests across Central New York. Survey of forest tree and stand ecology (silvics) and silviculture concepts, applications and implications for treatment of forest stands for various values. Experiential learning emphasized through a strong field component of assessing vegetation, site quality and land use history variables, and treatment alternatives to create different forest conditions. </t>
  </si>
  <si>
    <t>Natural Resources Measurements and Sampling</t>
  </si>
  <si>
    <t>Principles and methods used in the measurement and quantitative analysis of natural resources, including vegetation, water, soils, recreation and wildlife. The application of sampling designs for estimating populations and inventory planning, and statistical analysis for quantifying sampling error</t>
  </si>
  <si>
    <t>Studies in Silviculture</t>
  </si>
  <si>
    <t>Students gain an appreciation of silviculture and its use for influencing the character, composition, and development of forest stands, and the conceptual framework for those practices. Projects provide opportunities to explore techniques for analyzing forest stands and developing prescriptions</t>
  </si>
  <si>
    <t>Forest Ecology</t>
  </si>
  <si>
    <t>Structure, function and dynamics of forest ecosystems at multiple scales, from trees to landscapes, including human interactions. Topics include ecophysiology, disturbance, succession, carbon and nutrient cycling, forest management, invasive species and climate change</t>
  </si>
  <si>
    <t>Natural Resources Managerial Economics</t>
  </si>
  <si>
    <t>Every natural resources manager must answer the question of how to use economic information to make better business and management decisions daily. Solutions require identifying alternative means of achieving given objective(s), then selecting the alternative that accomplishes this in the most resource efficient manner.</t>
  </si>
  <si>
    <t>Principles of physical hydrology, including the basic principles of watershed hydrology, from the relationship between watershed hydrology and the global water cycle, to the specifics of groundwater flow, stream flow generation, and water quality management at the watershed scale</t>
  </si>
  <si>
    <t>Watershed Hydrology</t>
  </si>
  <si>
    <t>Introduction to the fundamentals of soil science in the context of soil as an ecosystem component.</t>
  </si>
  <si>
    <t>Introduction to Soils</t>
  </si>
  <si>
    <t>This course focuses on the basic theories, concepts, principles and functions of modern management and administration, with an emphasis on the four functions of management: leading, planning, organizing, controlling.  Environmental management systems, corporate ethics and social responsibility and systematic problem solving are among the principal topics emphasized.</t>
  </si>
  <si>
    <t>Introduction to the components of forest management decision making and planning. The topics include forest regulation, growth and yield, and harvest scheduling given that a landowner’s goals may include more than just commercial timber production</t>
  </si>
  <si>
    <t>Forest Operations</t>
  </si>
  <si>
    <t>Overview of forest roads and timber harvesting; planning, construction, and maintenance of forest roads; economic and environmental characteristics of harvesting systems; safety and health; wood procurement systems; and the role of forest operations in the broader context of forest management.</t>
  </si>
  <si>
    <t>Fundamentals of Outdoor Recreation </t>
  </si>
  <si>
    <t> Introduction to the programs and practices of federal, state and local agencies and private organizations involved in planning, administration and management of outdoor recreation areas. Emphasis is placed on common resource and social problems faced by area managers, and how they integrate solutions into their plans. </t>
  </si>
  <si>
    <t>Focus on contemporary issues in forestry including a historical perspective of the forestry profession, what it means to be a forester today, the role of certification and licensing, and professional ethics. It will serve to increase the professionalism of the forestry students. </t>
  </si>
  <si>
    <t>Humans and the Environment: New Zealand</t>
  </si>
  <si>
    <t>Three and one-half week study-abroad program examines the natural and cultural history and resource management of New Zealand's South Island. Through class lecture/discussion and field excursions, students obtain an understanding of integrated resource management and sustainability in protected areas. </t>
  </si>
  <si>
    <t>Sustainable Energy Policy</t>
  </si>
  <si>
    <t>Evaluation of the sustainable energy field as it relates to policy. Primary emphasis on the following topics: policy concerns that motivated the development and expansion of sustainable energy, a history of the policy interactions between sustainable energy pathways, and controversies that have arisen from these interactions and their effects.</t>
  </si>
  <si>
    <t>Advanced study of silviculture in managing stands to serve a variety of landowner objectives. Enhanced problem-solving skills related to stand analysis and prescription making. Field exercises provide practical experience in implementing silvicultural prescriptions. </t>
  </si>
  <si>
    <t>Introduction to watershed ecology and stream ecosystems. Interactions and linkages among upland, riparian and stream processes. Management and restoration associated with multiple uses of forest and rangelands. Explore influences of spatial and temporal scale, watershed and network position, disturbance regimes, and global change</t>
  </si>
  <si>
    <t>Topics include: the adoption and financing of renewable energy project within the context of overall economics of energy markets, financial analysis of renewable energy projects, the role of tax and subsidies in promoting the adoption of renewable sources of energy. </t>
  </si>
  <si>
    <t>Lecture, demonstration, discussion, and lab exercises. Apply advanced geoprocessing techniques in resource analysis and modeling.</t>
  </si>
  <si>
    <t>Advanced Topics in GIS</t>
  </si>
  <si>
    <t>Natural Resources Policy</t>
  </si>
  <si>
    <t>Examination of US and NYS government roles in natural resource policy, and how government policies influence the management of public and private lands. Analysis of institutions, participants, and drivers of public lands, forest, water, wetlands, wildlife, fisheries, and fire policies. </t>
  </si>
  <si>
    <t>Ecotourism and Nature Tourism </t>
  </si>
  <si>
    <t>Three hours of instruction per week. Overview of ecotourism and nature tourism programs and efforts around the world. Community, business, and organizational structures necessary for managing ecotourism and nature tourism programs are discussed, as are related environmental, social, and economic impacts.</t>
  </si>
  <si>
    <t>476 </t>
  </si>
  <si>
    <t>Wilderness and Wildlands Management</t>
  </si>
  <si>
    <t>Review of the state and federal legislation and agency policies that frame the planning and management of public lands designated as wilderness or wildlands. Emphasizes stewardship and management for protection of natural resources and human values. Concepts include carrying capacity, preservation of ecological conditions and processes, visitor management, dispersed recreation management, human values and benefits, and planning frameworks.</t>
  </si>
  <si>
    <t>478 </t>
  </si>
  <si>
    <t>Urban Forestry </t>
  </si>
  <si>
    <t>Evaluation and management of urban greenspace resources, with emphasis on urban trees, in the context of other values and management processes in urban areas. Class practice in evaluating urban greenspace and tree resources.</t>
  </si>
  <si>
    <t>Two hours of lecture and one three-hour laboratory per week. Overview of the practice of arboriculture. Emphasis will be on site evaluation for species selection, planting, pruning, fertilization and removal of trees in an urban environment. </t>
  </si>
  <si>
    <t>Environmental Law and Policy</t>
  </si>
  <si>
    <t>Introduction to the approaches used in US environmental law. Analysis of common law and statutory designs and strategies used to address environmental problems. Examination of common law environmental remedies, Clean Air Act, Clean Water Act, Endangered Species Act, hazardous waste, and other environmental laws.</t>
  </si>
  <si>
    <t>Integrated Resources Management</t>
  </si>
  <si>
    <t>This capstone course emphasizes the assimilation, integration, and interpretation of the biophysical and socioeconomic sciences. It provides students with the opportunity to integrate skills and knowledge accumulated from professional and supporting coursework. A written comprehensive management plan, also presented orally in the field and classroom, provides the central vehicle by which students demonstrate their abilities as future natural resource managers. </t>
  </si>
  <si>
    <t>Special Topics in Resource Management/Forestry </t>
  </si>
  <si>
    <t>Independent research or study in resource management/forestry for selected undergraduate students. </t>
  </si>
  <si>
    <t>Internship in Forest and Natural Resources </t>
  </si>
  <si>
    <t>Introduction to Environmental Resources Management</t>
  </si>
  <si>
    <t>Two-week, field-based examination of forest, water, wildlife, recreation, and mineral resources and their management in New York State and surrounding states, framed by public administration, political science, economic, human dimension, and biophysical concepts.</t>
  </si>
  <si>
    <t>Adirondack Forest Ecology and Management</t>
  </si>
  <si>
    <t>One-week, field-based examination of sustainable forest management in the Adirondacks, framed by concepts and issues associated with plant and wildlife ecology, silviculture, and forest management. Contemporary research on central Adirondack forests is featured based on work at the Huntington Wildlife Forest. Emphasis is on experiential learning via a series of trips to, and laboratories in, the forest.</t>
  </si>
  <si>
    <t>Advanced Forest Soils</t>
  </si>
  <si>
    <t>Three hours of lecture/discussion per week concerning the current state-of-the-art in forest soils. Effect of intensive forest management on soil, soil-site-species relationships, forest fertilization tree nutrition. Application of forest soils information to silviculture.</t>
  </si>
  <si>
    <t>Full- or part-time engagement as volunteer or employee working for off-campus resource management/forestry/renewable energy organization under guidance of external supervisor. </t>
  </si>
  <si>
    <t>Forest Soil Genesis, Classification, and Mapping </t>
  </si>
  <si>
    <t>Fundamentals of Geographic Information Systems </t>
  </si>
  <si>
    <t>Three hours of lecture per week during the first two-thirds of the semester. The last third of the semester is devoted to fieldwork and production of a soil map. Models of soil genesis, application of the U.S. system of soil taxonomy, and soil mapping.</t>
  </si>
  <si>
    <t>Capstone in Forest and Natural Resources Management</t>
  </si>
  <si>
    <t>Students will integrate and apply their knowledge of forest natural resources management to practical problems of their own design in their areas of interest, in consultation with clients whom they identify to be in need of their professional services. Class sessions include opportunities to develop advanced knowledge and professional skills, such as research, analysis, management, and communication.</t>
  </si>
  <si>
    <t>Ecological Economics and Policy</t>
  </si>
  <si>
    <t>A transdisciplinary approach to understand the interface of human and ecological systems, includes concepts and methods of ecologists, economists, and social scientists. Focus is on historical, conceptual and epistemological foundations. Draws on contemporary economic and policy thought, evolutionary biology, ecology, systems theory, social psychology, and environmental ethics.</t>
  </si>
  <si>
    <t>Special Topics in Forest Resources Management</t>
  </si>
  <si>
    <t>Seminar</t>
  </si>
  <si>
    <t>Individual presentation and group discussion concerning current topics of concern to natural resources or their management.</t>
  </si>
  <si>
    <t>Special investigation and analysis of forest and natural resources management topics.</t>
  </si>
  <si>
    <t>Professional Experience/Internship</t>
  </si>
  <si>
    <t>Master’s Thesis Research </t>
  </si>
  <si>
    <t>Investigation leading to the completion of the doctoral thesis. </t>
  </si>
  <si>
    <t>Investigation leading to the completion of a Master’s thesis.</t>
  </si>
  <si>
    <t>Professional experience/internship which applies, enriches, or complements formal coursework.</t>
  </si>
  <si>
    <t>Applied Mathematics</t>
  </si>
  <si>
    <t>Introduction to Sustainable Energy Resources</t>
  </si>
  <si>
    <t>Introduction to Green Entrepreneurship</t>
  </si>
  <si>
    <t>Renewable Energy Finance and Analysis</t>
  </si>
  <si>
    <t>College Wide</t>
  </si>
  <si>
    <t>Total</t>
  </si>
  <si>
    <t>Grad</t>
  </si>
  <si>
    <t>Undergrad</t>
  </si>
  <si>
    <t>Professional Forestry Mentoring Program</t>
  </si>
  <si>
    <t>Watershed Ecology and Management</t>
  </si>
  <si>
    <t>Introduction to Arboriculture</t>
  </si>
  <si>
    <t>Principles of Management</t>
  </si>
  <si>
    <t>Adirondack Field Studies</t>
  </si>
  <si>
    <t>Collaborative Gov. Processes for Env. and Nat. Resource Mgmt.</t>
  </si>
  <si>
    <t>Diverse Perspectives on a common landscape: Exp. the ADK Park</t>
  </si>
  <si>
    <t>Env. Ethics and Culture: Perspectives on the Adirondack Park</t>
  </si>
  <si>
    <t>Using Past Exp. to Inform Future Mgmt: Synthesizing the ADK Park</t>
  </si>
  <si>
    <t xml:space="preserve">Forest Management Decision Making and Planning </t>
  </si>
  <si>
    <t xml:space="preserve">Fate &amp; Transport of Contaminants in Env. Systems </t>
  </si>
  <si>
    <t>Env. Resources Engineering Planning and Design</t>
  </si>
  <si>
    <t>Research Problem in Env. Resources Engineering</t>
  </si>
  <si>
    <t>Research Methods in Env. Resources Engineering</t>
  </si>
  <si>
    <t>Rhetorical Practices in Env. Communication</t>
  </si>
  <si>
    <t xml:space="preserve">Social Survey Research Methods for Env. Issues </t>
  </si>
  <si>
    <t>Public Particip. &amp;Decision Making: Theory and App.</t>
  </si>
  <si>
    <t>Research Problems in Forest &amp; Nat. Resources Mgmt</t>
  </si>
  <si>
    <t>Special Topics in Env. Resources Engineering</t>
  </si>
  <si>
    <t>Research Internship in Forest and Natural Resources Mgmt</t>
  </si>
  <si>
    <t>Topics in environmental or resource engineering.</t>
  </si>
  <si>
    <t>Environmental and Forest Biology</t>
  </si>
  <si>
    <t>EFB</t>
  </si>
  <si>
    <t>The Global Environment and the Evolution of Human Society</t>
  </si>
  <si>
    <t>An integrated overview of large-scale environmental issues and their relation to the development of human societies and resource-use strategies over time. Focus is on population growth and societal pressures on physical and biotic resources. Topics include energy-use issues, causes and socio-economic implications of climate change, pollution, and loss of biodiversity.</t>
  </si>
  <si>
    <t>Peoples, Plagues, and Pests</t>
  </si>
  <si>
    <t>Impacts of selected diseases and pests on the development and course of human civilizations. Emphasis is on the impacts of plagues and pests on non-western civilizations.</t>
  </si>
  <si>
    <t>Indigenous Issues and the Environment</t>
  </si>
  <si>
    <t>Introduction to perspectives of indigenous people on environmental and natural resources management issues, including tribal forestry, fisheries, biocultural restoration, conservation strategies, climate change and treaty rights. Integrates scientific and indigenous worldviews and knowledge systems.</t>
  </si>
  <si>
    <t>Introduction to Personal Environmental Interpretation Methods</t>
  </si>
  <si>
    <t>Personal interpretation teaches a variety of face-to-face techniques used to connect the public with environmental science by providing an introduction to history of interpretation, popular interpretive and environmental education activities and curriculum, evaluation of programs, and lesson plans. Explores and illustrates the research and philosophy of environmental interpretation.</t>
  </si>
  <si>
    <t>General Ecology</t>
  </si>
  <si>
    <t>Three hours of lecture and one three-hour field trip/laboratory per week. An introduction to plant and animal ecology, including concepts and techniques in population ecology, community dynamics, physiological and behavioral ecology, biogeography, ecosystem ecology, nutrient cycling and energy flow. Ecological management applications, human ecological impacts and problems are considered</t>
  </si>
  <si>
    <t>Dendrology</t>
  </si>
  <si>
    <t>Field study, identification and major characteristics of important forest trees of North America.</t>
  </si>
  <si>
    <t>Field Ethnobotany</t>
  </si>
  <si>
    <t>A field-based introduction to the identification and traditional cultural uses of plants in the Adirondack region for food, medicine and fiber. Topics include plant identification, traditional ecological knowledge and use of ecological and ethnobotanical methods.</t>
  </si>
  <si>
    <t>Wildlife Ecology and Management</t>
  </si>
  <si>
    <t>A study of the ecological principles governing wild animal populations and their habitats, and the relationship of these principles to management programs and decisions. Directed primarily toward students majoring in wildlife science, conservation biology, and forest resources management.</t>
  </si>
  <si>
    <t>Research Methods: Understanding the Adirondack Ecosystem</t>
  </si>
  <si>
    <t>An introduction to biodiversity, forest and wildlife management, invasive species, climate science, and the role of humans in the context of the Adirondack Park. Biotic and abiotic drivers of the Adirondack ecosystem, field data collection methods and policy and sustainability are considered. Explores the role of science in natural resource decision-making and the uses and limitations of ecological data and planning tools.</t>
  </si>
  <si>
    <t>Introduction to Conservation Biology</t>
  </si>
  <si>
    <t>As an introduction to the discipline of conservation biology, the course seeks to demonstrate how basic biological science can be integrated with social, economic and political perspectives to achieve the goals of biological conservation</t>
  </si>
  <si>
    <t>Biodiversity and Geography of Nature</t>
  </si>
  <si>
    <t>Plant Ecology and Global Change (3)</t>
  </si>
  <si>
    <t>Impacts of global changes in climate, biodiversity, land-use, and biogeochemical cycles on structure and function of terrestrial plant communities and ecosystems.</t>
  </si>
  <si>
    <t xml:space="preserve">Fisheries Science and Management </t>
  </si>
  <si>
    <t>Introduction to biology, ecology, quantitative assessments, conservation, and management of fish species targeted in fisheries.</t>
  </si>
  <si>
    <t>Ecology and Management of Invasive Species</t>
  </si>
  <si>
    <t>Explores the growing problem of invasive species as a leading threat to global biodiversity. Topics include: invasion pathways and mechanisms, community resistance, biological control, effects on ecosystems, law and policy as management tools, prediction and risk assessment, and interactions with anthropogenic environmental change.</t>
  </si>
  <si>
    <t>Plant-Herbivore Interactions</t>
  </si>
  <si>
    <t>Plant-herbivore interactions and anthropogenic global change.</t>
  </si>
  <si>
    <t>Ecosystems emphasize the integration of biological, chemical and physical aspects of the environment applied in an integrative fashion to units of landscape and water. Major topics covered include a survey of ecosystem types, energy flow, nutrient cycles and the relation of ecosystem processes to plant and animal populations.</t>
  </si>
  <si>
    <t>Ecosystems</t>
  </si>
  <si>
    <t>Systems Ecology</t>
  </si>
  <si>
    <t>Survey of history, literature and techniques of systems ecology, including, especially, the teaching of intellectual, basic mathematical and computer skills that allow the student to take an environmental problem of his or her choosing and simulate it on a computer.</t>
  </si>
  <si>
    <t>Principles of tropical ecology, resource management and island biogeography are presented. Field trips to a variety of tropical ecosystems including: rain forest, coral reefs, crater lakes and montane rain forest. Comparisons with north temperate ecosystems are made</t>
  </si>
  <si>
    <t>Tropical Ecology</t>
  </si>
  <si>
    <t>Plant Biotechnology</t>
  </si>
  <si>
    <t>Transgenic plants are currently being produced to improve agriculture, pharmaceuticals, and remediate environmental problems. Students are taught the principles of gene structure and regulation, gene cloning, transformation of plant species, and current applications.</t>
  </si>
  <si>
    <t>Earth history (plate tectonics, etc.), topography and geographic variation in environmental conditions influence species and communities. Major geographic patterns in biological diversity and strategies for conserving native species are presented. Fall, even years.</t>
  </si>
  <si>
    <t>Landscape Ecology</t>
  </si>
  <si>
    <t>Landscape Ecology focuses on spatial patterning – its development and relevance to ecological processes. Course introduces the foundations, issues, and analytical tools in Landscape Ecology through discussion of literature, GIS exercises, and an independent research project.</t>
  </si>
  <si>
    <t xml:space="preserve">Aquatic Ecosystem Restoration and Enhancement </t>
  </si>
  <si>
    <t>Guiding principles for ecological restoration of freshwater aquatic ecosystems focusing on effects of nutrient loading, sedimentation, flow alteration, and habitat loss. Factors leading to loss of aquatic resources and effectiveness of techniques to restore habitat and fauna are analyzed.</t>
  </si>
  <si>
    <t>CME</t>
  </si>
  <si>
    <t>Orientation Seminar: Sustainable Construction Management and Engineering</t>
  </si>
  <si>
    <t>One hour of lecture and discussion per week. Introduction to campus resources available to ensure academic success in the area of Sustainable Construction Management and Engineering.</t>
  </si>
  <si>
    <t>Overview of sustainable design and construction concepts and practices. The emergence of green building, issues, and rating systems. Sources of chemicals in buildings, indoor air quality, and human comfort. Basic energy principles and energy-efficient technologies. Selection of materials. Role of the contractor in the management and construction of green projects.</t>
  </si>
  <si>
    <t>Sustainable Construction</t>
  </si>
  <si>
    <t>Environmental Performance Measures for Buildings</t>
  </si>
  <si>
    <t>An overview of how building rating systems for green construction have developed, their present application, and future directions for growth. The course will explore the process for development of individual standards, the different building certification systems that have been developed using these standards, and long-term development and code adoption of such certification systems.</t>
  </si>
  <si>
    <t>Sustainable Energy Systems for Buildings</t>
  </si>
  <si>
    <t>Exploration of construction management-related issues in creating a more sustainable energy use in our building stock. Integrating sustainable energy sources in construction as well as issues related to using energy more efficiently.</t>
  </si>
  <si>
    <t>Engineering Materials for Sustainable Construction</t>
  </si>
  <si>
    <t>Introduction to the principal structural materials used for building construction and their engineering properties and environmental impacts. The production and performance of these materials will be explored through class discussion and laboratory experiments.</t>
  </si>
  <si>
    <t>Renewable Materials for Sustainable Construction</t>
  </si>
  <si>
    <t>Properties and uses of major structural construction materials. Identification and knowledge of the major wood species and their applications in construction.</t>
  </si>
  <si>
    <t>Applied Structures</t>
  </si>
  <si>
    <t>Applications of statics/mechanics to common engineering structures. Analysis and design of wood, concrete and steel systems considering sustainability and life-cycle analysis.</t>
  </si>
  <si>
    <t>Composite Materials for Sustainable Construction</t>
  </si>
  <si>
    <t>Properties, manufacture and design of multiphase materials. Applications and testing for service in sustainable construction systems and life-cycle analysis.</t>
  </si>
  <si>
    <t>Sustainable Innovations in Residential Construction</t>
  </si>
  <si>
    <t>Principles of sustainable residential construction; the adaptation of biological, ecological, and cultural elements into building performance standards, practical building specifications, standards and systems.</t>
  </si>
  <si>
    <t>Estimating for Construction in a Green Global Economy</t>
  </si>
  <si>
    <t>How to price multi-year projects addressing the previous issues and how to construct an estimate that will convey the information relative to green construction costs to the client in a proper manner.</t>
  </si>
  <si>
    <t>Independent research topics in Sustainable Construction Management and Wood Science</t>
  </si>
  <si>
    <t>Research in Sustainable Construction Management</t>
  </si>
  <si>
    <t>Environmental Science</t>
  </si>
  <si>
    <t>ENS</t>
  </si>
  <si>
    <t>Energy Systems</t>
  </si>
  <si>
    <t>Three hours of lecture per week. An interdisciplinary overview of human-dominated energy systems. Topics include traditional extractive approaches, sustainable energy systems, energy return on investment, thermodynamics, energy flow analysis, resource supply, utilization rates, and environmental issues. Students are introduced to the multiple disciplines required to evolve more sustainable systems.</t>
  </si>
  <si>
    <t>Special Topics in Environmental Science</t>
  </si>
  <si>
    <t>Energy Markets and Regulation</t>
  </si>
  <si>
    <t>Topics include: the economics of energy markets, industry restructuring, and the development of markets for energy efficiency and renewable power.</t>
  </si>
  <si>
    <t>Renewable Energy Capstone Planning</t>
  </si>
  <si>
    <t>This course will afford the student an opportunity to select a topic, in conjunction with the instructor, for detailed investigation in Capstone II.</t>
  </si>
  <si>
    <t>Applied Mathematics (APM)</t>
  </si>
  <si>
    <t>College Wide (ESF)</t>
  </si>
  <si>
    <t>Construction Management Engineering (CME)</t>
  </si>
  <si>
    <t>Environmental and Forest Biology (EFB)</t>
  </si>
  <si>
    <t>Environmental Resources Engineering (ERE)</t>
  </si>
  <si>
    <t>Environmental Science (ENS)</t>
  </si>
  <si>
    <t>Environmental Studies (EST)</t>
  </si>
  <si>
    <t>ESF</t>
  </si>
  <si>
    <t>Honors Seminar in Environmental Science and Forestry</t>
  </si>
  <si>
    <t>Sequential presentations by ESF faculty and staff members. Exploration of science, engineering, design, management and social science applied to regional, national and global issues.</t>
  </si>
  <si>
    <t>The Ecology of the Economic Process</t>
  </si>
  <si>
    <t>An approach to economics as a natural, rather than a social science. Examination of the ecology of human-dominated ecosystems including cities, agricultural areas, and fisheries. Review of basic ideas of value, classical, neoclassical, and biophysical economics. Examines an alternative model emphasizing analysis of energy and material flows and their control. Case studies will focus on the developing economies of the tropics.</t>
  </si>
  <si>
    <t>Introduction to Geospatial Information Technologies</t>
  </si>
  <si>
    <t>A theoretical and practical course providing an introduction to the uses and limitations of geospatial information technologies, including geographic information systems (GIS), global positioning systems (GPS) and remote sensing, for environmental science and natural resources management applications.</t>
  </si>
  <si>
    <t>Landscape Architecture</t>
  </si>
  <si>
    <t>LSA</t>
  </si>
  <si>
    <t>Clashing Perspectives in the Built Environment</t>
  </si>
  <si>
    <t>Can obesity, depression, and other public health issues be linked to the design of cities and suburbs? Examine how past and present social behavior, societal needs and cultural values shape the environment. Explore the complex array of public and private decisions--and their unintended consequences--on our physical communities.</t>
  </si>
  <si>
    <t>Introduction to Landscape Architecture</t>
  </si>
  <si>
    <t>Overview and introduction to the profession of landscape architecture and how the profession responds to societal needs in providing services to various public and private clients. Emphasis is placed on understanding the significance of environmental, socio/cultural, physical/visual, and aesthetic factors in developing intervention strategies and designs.</t>
  </si>
  <si>
    <t xml:space="preserve">Foundation Design Studio I </t>
  </si>
  <si>
    <t>Studio time devoted to demonstrations, exercises and projects. Content focuses on skills and knowledge necessary to visualize and communicate 2-D and 3-D design ideas using appropriate traditional or digital graphic tools, techniques and technology. An emphasis is placed on the development of a working graphic and spatial design vocabulary and an introduction and application of fundamental design principles and the design process.</t>
  </si>
  <si>
    <t>Foundation Design Studio II</t>
  </si>
  <si>
    <t>Five hours of studio and one hour of lecture per week. Studio time is devoted to demonstrations, exercises and projects. Content focuses on the expansion of skills and knowledge necessary to visualize and communicate 2-D and 3-D design ideas. An emphasis is placed on the development of a working understanding of the design process and its application toward the synthesis of design form in the landscape.</t>
  </si>
  <si>
    <t>History of Landscape Architecture I</t>
  </si>
  <si>
    <t>Survey of landscape design in the modern era, emphasizing the 20th century through the emergence of contemporary practice. Lectures and readings on significant movements, works and designers in the cultural, social and environmental context of the period.</t>
  </si>
  <si>
    <t>History of Landscape Architecture II</t>
  </si>
  <si>
    <t>This course offers a survey of landscape architecture and urban design in the context of the cultural history of the western world.</t>
  </si>
  <si>
    <t>Natural Processes in Design and Planning</t>
  </si>
  <si>
    <t>An overview of basic principles and processes of physical and biological landscape systems with respect to their roles in landscape design and planning. Emphasizes landform, soil, slope, hydrology, climate, energy and general ecological issues as common elements influencing landscape design and the land use decision-making process. Sources and uses of environmental data are discussed.</t>
  </si>
  <si>
    <t>Place/Culture/Design</t>
  </si>
  <si>
    <t>Introduction to the interpretation of common places (streets, plazas, shopping malls, neighborhoods, parks, etc.) as expressions of culture. The course uses an interdisciplinary cultural studies approach to analyze the cultural processes and practices that shape places and applies these understandings in the context of design professions.</t>
  </si>
  <si>
    <t>Ecological Applications in Planning and Design</t>
  </si>
  <si>
    <t>Introduction to concepts of ecology and landscape ecology related to sustainable land planning and design. Emphasis on using theory to guide planning and design decision making, with a goal of greater integration of ecological concepts into professional work.</t>
  </si>
  <si>
    <t xml:space="preserve">Landscape Architectural Design Studio I </t>
  </si>
  <si>
    <t>This course will instruct those enrolled in the processes of measuring various physical qualities of a site or landscape, and then how to apply knowledge of ecology, natural processes, and human behavior and culture to assess the viability of potential design uses and forms. The material addressed will include land measurement and measurement systems, physiography and landform, soils, hydrology, climate, and plant, animal and human ecology. A variety of manual and computer techniques for data collection, analysis and synthesis of natural and cultural systems information will be explored. The course will concentrate on the comparison of synthesis techniques and their use in land use and site design decision-making.</t>
  </si>
  <si>
    <t>Landscape Architectural Design Studio II</t>
  </si>
  <si>
    <t>This course addresses intermediate to advanced level site design, including skill development, theory and strategies as they relate to design issues and process. Emphasis is placed on in-depth investigation of concept and form expression in small-scale site design. Focus is on the form implications of applying specific materials, plantings and structural systems through design development and detailing. Occasional field trips to illustrate various design solutions.</t>
  </si>
  <si>
    <t>Plants Materials</t>
  </si>
  <si>
    <t>Course provides an introduction to the identification, site requirements, natural and cultural history, community ecology, and landscape value of native and exotic woody and herbaceous plant materials typical of landscape architectural practice.</t>
  </si>
  <si>
    <t>Landscape Architectural Construction Technology</t>
  </si>
  <si>
    <t>This course provides an introduction to important site construction basics, including landscape grading and landform manipulation. Topics addressed will include appropriate slopes for various site uses, surface and subsurface drainage, principles of cut/fill analysis, pedestrian and vehicular circulation design, horizontal and vertical road alignment, storm water management, and soil erosion control.</t>
  </si>
  <si>
    <t>Landscape Materials and Structures</t>
  </si>
  <si>
    <t>This course introduces the properties of various ”hardscape” design materials used in landscape architectural construction, as well as the appropriate structural systems and design detailing typical for design elements.</t>
  </si>
  <si>
    <t>This course introduces and applies concepts urban and regional planning, environmental planning, and landscape ecology, in the context of large-scale landscape architectural, community, and urban design. Emphasis will be placed upon the application of appropriate technologies and strategies to foster environmentally and economically sustainable community forms, as well as greater environmental and social equity.</t>
  </si>
  <si>
    <t xml:space="preserve">Landscape Architectural Design Studio III </t>
  </si>
  <si>
    <t>Landscape Architectural Design Studio IV</t>
  </si>
  <si>
    <t>Addresses the final refining stages of small-scale site design, design detailing, precise layout and grading, selection of individual plant specimens and other materials, and the production of "working drawings" or contract documentation. Projects will include development of a complete set of working "contract documents," including layout plans, grading plans, planting plans and design details and specification. Occasional field trips to illustrate various design solutions.</t>
  </si>
  <si>
    <t>Planting Design and Practice</t>
  </si>
  <si>
    <t>This course concentrates on the ecological, aesthetic and technical considerations of woody and herbaceous plant use in landscape architectural design. Concepts covered include ecological relationships among plants, cultural requirements of plants, nursery production, planting design and composition, planting plans and specifications, and plant establishment and maintenance. Course utilizes field trips to gardens, arboreta and natural areas to demonstrate planting design concepts.</t>
  </si>
  <si>
    <t>Introduction to the planning process including survey and analysis techniques, the comprehensive plan, political context, and land use controls. Selected functional planning areas such as land use, environmental, growth management, regional planning, and economic development planning. Legal and historical basis.</t>
  </si>
  <si>
    <t>Comprehensive Land Planning</t>
  </si>
  <si>
    <t>Content focuses on different themes, topics, and scales each year, traditionally addressing sub-disciplines in landscape architecture such as urban design, community design and planning, ecological design and restoration and cultural landscape preservation.</t>
  </si>
  <si>
    <t>Seminar in Urban Design</t>
  </si>
  <si>
    <t>This course is an exploration of literature and case studies that address the history, theories, principles and practice of 19th and 20th century North American and European urban design.</t>
  </si>
  <si>
    <t>Cultural Landscape Preservation</t>
  </si>
  <si>
    <t>The course provides an overview and introduction to cultural landscape preservation and the general preservation movement in the United States. Philosophy, history, and legislation of the preservation movement will be presented.</t>
  </si>
  <si>
    <t xml:space="preserve"> Design Studio I</t>
  </si>
  <si>
    <t>This course introduces students to the basic vocabulary of theoretical design principles, to the application and operation of these in the physical environment, and to the development of three-dimensional spatial concepts in community scale patterns.</t>
  </si>
  <si>
    <t>Design Studio II</t>
  </si>
  <si>
    <t>The second in a sequence of studios applying the concepts, skills and methods of design in a critical analysis of various natural and human systems in community scale environments. Concentration is on the evaluation of options concerning a variety of land use activities, with special emphasis on landscape analysis and the functional and spatial quality of built environments.</t>
  </si>
  <si>
    <t>History of Landscape Architecture</t>
  </si>
  <si>
    <t>Survey of landscape design in the modern era, emphasizing the 20th century. Lectures and readings on significant movements, works and designers in the cultural, social and environmental context of the period.</t>
  </si>
  <si>
    <t>Historical study and style analysis of Western culture on environmental design, and changing attitudes and relationships to the environment. Non-Western influences on Western culture. Study of historical personalities as well as periods that are of environmental concern up to the modern period</t>
  </si>
  <si>
    <t xml:space="preserve">Site Construction Grading, Drainage and Road Layout </t>
  </si>
  <si>
    <t>This course provides an introduction to important site construction basics, including landscape grading and landform manipulation to achieve appropriate slopes for use and positive surface drainage, principles of cut/fill analysis and subsurface drainage, horizontal and vertical alignment for road design, storm water management, and soil erosion control.</t>
  </si>
  <si>
    <t>This course is the third in a sequence of landscape architectural design studios. It focuses on advanced issues in site design and on the integration of project programming and design development into the design process.</t>
  </si>
  <si>
    <t>Design Studio II--Advanced Site Design</t>
  </si>
  <si>
    <t>Design Studio IV--Community Design and Planning</t>
  </si>
  <si>
    <t>Design studio problems addressing principles and practice of community design, the structure and language of human settlements, community design process, natural systems and community design, and an introduction to the history, traditions and literature of the field.</t>
  </si>
  <si>
    <t>Plants and Landscapes</t>
  </si>
  <si>
    <t>This course provides an introduction to the identification and use of native and exotic plants typical of landscape architectural practice. It also introduces students to a range of landscape contexts ranging from natural areas to urban settings and establishes a foundation for the discussion of the social, historical and ecological themes and issues of each.</t>
  </si>
  <si>
    <t>Thematic Landscape Design Studio</t>
  </si>
  <si>
    <t>Capstone Studio</t>
  </si>
  <si>
    <t>Students complete an academic landscape architecture investigation or professional-level project.</t>
  </si>
  <si>
    <t>Special Topics in Landscape Architecture</t>
  </si>
  <si>
    <t>Special topics of current interest to graduate students in landscape architecture and related fields.</t>
  </si>
  <si>
    <t>Landscape Architecture (LSA)</t>
  </si>
  <si>
    <t>Biotechnology</t>
  </si>
  <si>
    <t>BTC</t>
  </si>
  <si>
    <t>The use of transgenic plants to improve the human condition and remediate environmental problems is a rapidly growing field of study. Students are taught the principles of gene structure and regulation, gene cloning, transformation of plant species, and current applications.</t>
  </si>
  <si>
    <t>Biotechnology (BTC)</t>
  </si>
  <si>
    <t>Climate Change Science and Sustainability</t>
  </si>
  <si>
    <t>Climate Change Science and Sustainability is an introduction to climate science, the evidence of modern climate change, and an evaluation of some of the proposed solutions. The course integrates NASA and other web-based climate change media and products with outside readings.NASA's spatial and temporal climate change resources are the basis for most learning activities, which will enable students to continue their exploration of personal and societal climate change solutions. </t>
  </si>
  <si>
    <t>Foundations of Environmental Health</t>
  </si>
  <si>
    <t>Introduction to environmental health. Foundations in environmental risk, epidemiology, toxicology, policy, and regulation. Agents of disease include vector-borne pathogens, toxic metals, pesticides, and radiation. Applications of environmental health focus on water and air quality, food safety, waste management and occupational health. </t>
  </si>
  <si>
    <t>Environmental Sampling Methods</t>
  </si>
  <si>
    <t>Principles of water, soil, and air sampling to detect and quantify environmental contaminants, including sampling techniques, statistical considerations, and data analysis, interpretation, and reporting.</t>
  </si>
  <si>
    <t>Environmental Health Management</t>
  </si>
  <si>
    <t>Principles of communicable disease and contamination control, food protection, vector control, water supply safety, wastewater and solid and hazardous waste renovation, air pollution control, and controlling environmental hazards in special environments</t>
  </si>
  <si>
    <t>Biomass Energy</t>
  </si>
  <si>
    <t>Three hours of lecture per week. Production and use of biomass as a source of renewable energy for the production of bioenergy, biofuels and bioproducts. Characteristics of biomass sources, their conversion to different forms of energy and end products, and an assessment of source sustainability. Field trips to regional biomass facilities.</t>
  </si>
  <si>
    <t>Renewable Energy Capstone</t>
  </si>
  <si>
    <t>Students will synthesize information from courses in the Renewable Energy minor by performing research and preparing a scientific report on topics related to renewable energy and energy. The research will consist of literature review/analysis, modeling, field work or laboratory research.</t>
  </si>
  <si>
    <t>Environmental Risk Assessment</t>
  </si>
  <si>
    <t> Identification of environmental hazards to human and other life forms; application of statistical tools and methods required for quantifying risk and their applicability and limitations; regulatory requirements governing risk assessment reporting; and effective public communication of environmental risks.</t>
  </si>
  <si>
    <t xml:space="preserve">Hazardous Materials Management </t>
  </si>
  <si>
    <t>In-depth examination of hazardous wastes from source to disposal and chemical fate; covers medical, nuclear, agricultural, industrial sources and reduction, prevention, containment, transportation, remediation. History, risk assessment, regulation and safety are included. </t>
  </si>
  <si>
    <t>Support and instruction for completion and presentation of the senior synthesis project for Environmental Science. Topics include research skills and literature review, data analysis, scientific writing including editing, and oral presentation. </t>
  </si>
  <si>
    <t>Environmental Science Capstone</t>
  </si>
  <si>
    <t>Research Problems in Environmental Science </t>
  </si>
  <si>
    <t>Independent research in topics in environmental science for undergraduate students. Selection of subject area determined by the student in conjunction with an appropriate faculty member. Tutorial conferences, discussions and critiques scheduled as necessary. Final written report required for departmental record. </t>
  </si>
  <si>
    <t>Spatial Ecology</t>
  </si>
  <si>
    <t>Geographical modeling is the simulation of natural systems in a spatial context, interfacing the traditional tools of ecological modeling with those of Geographic Information Systems. Students in this course learn the fundamentals of ecological modeling and develop a spatial model using GIS tools to address their own research questions. </t>
  </si>
  <si>
    <t>Renewable Energy</t>
  </si>
  <si>
    <t> An interdisciplinary overview of human dominated energy systems. Topics include: traditional extractive approaches, sustainable energy systems, energy return on investment, thermodynamics, energy flow analysis, resource supply, utilization rates, and environmental issues. Students are introduced to the multiple disciplines required to evolve more sustainable systems.</t>
  </si>
  <si>
    <t>Experimental or special coursework in Environmental Science for beginning graduate students, fifth year, and seniors with appropriate academic background. Subject matter and methods will vary.</t>
  </si>
  <si>
    <t>This course provides an introduction to interdisciplinary water management. It draws upon subject matters from many areas, including water policy, planning, economics, hydrology, law, engineering and water quality.</t>
  </si>
  <si>
    <t>Water Resources Management</t>
  </si>
  <si>
    <t>Provides students with a working knowledge of wetland management, emphasizing wetland delineation, functional assessment and mitigation with module problems with reports required for each module.</t>
  </si>
  <si>
    <t>Wetland Practicum</t>
  </si>
  <si>
    <t>Special Topics in Environmental Science and Policy</t>
  </si>
  <si>
    <t>Experimental and developmental courses in new areas of interest to environmental studies faculty and graduate students not covered in regularly scheduled courses.</t>
  </si>
  <si>
    <t>Advanced Topics in Environmental Science and Policy</t>
  </si>
  <si>
    <t>Lectures and discussions, seminars, conferences and group research on advanced topics of special or current interest, in fields of interest to environmental studies faculty and graduate students.</t>
  </si>
  <si>
    <t>Environmental Science Seminar</t>
  </si>
  <si>
    <t>Discussion of current topics and research related to environmental science.</t>
  </si>
  <si>
    <t>Problems in Environmental Science and Policy</t>
  </si>
  <si>
    <t>Individualized, special study of environmental science and policy subjects and issues. Comprehensive oral or written report required for some problems.</t>
  </si>
  <si>
    <t>Professional experience which applies, enriches and/or complements formal coursework. </t>
  </si>
  <si>
    <t>Doctoral Thesis Research </t>
  </si>
  <si>
    <t>Research and independent study for the doctoral degree and dissertation. </t>
  </si>
  <si>
    <t>Environmental Writing Program (EWP)</t>
  </si>
  <si>
    <t>Environmental Writing Program</t>
  </si>
  <si>
    <t>EWP</t>
  </si>
  <si>
    <t>Writing and the Environment </t>
  </si>
  <si>
    <t>Research Writing and Humanities</t>
  </si>
  <si>
    <t>Survey of Environmental Writing</t>
  </si>
  <si>
    <t>Students will explore forms of environmental writing including but not limited to journalism, poetry, memoir, field notes, historical research, natural histories and polemics. Students will analyze these writings rhetorically and create a range of texts including creative pieces, factually-based reporting, nature writing, and writing about science.</t>
  </si>
  <si>
    <t>Urban Environmental Literature </t>
  </si>
  <si>
    <t>Development of reading, writing, and critical thinking skills that illustrate the flora, fauna, geology, and climate that shape urban life. </t>
  </si>
  <si>
    <t>Eco-Cinema: Perspectives &amp; Practices</t>
  </si>
  <si>
    <t>Environmental films are interpreted from cultural, historical, and political perspectives. The artistic process in filmmaking is emphasized. Students produce a short film or slide show with an environmental theme. </t>
  </si>
  <si>
    <t>Literature of Nature</t>
  </si>
  <si>
    <t> Examination of views of nature and the environment as seen through works of 19th and 20th century writers, poets, and essayists. Readings, discussions, and written assignments explore aesthetics, socio-political climate, and prevailing attitudes toward the environment that formed the backdrop for readings.</t>
  </si>
  <si>
    <t>Capstone Experience</t>
  </si>
  <si>
    <t>Experiential learning for the Environmental Writing &amp; Rhetoric (EWR) minor through a writing project based on a) a community-based internship b) tutoring or completing special project in the Writing Resource Center, or c) an independent creative writing project.</t>
  </si>
  <si>
    <t>Writing for Environmental &amp; Science Professionals</t>
  </si>
  <si>
    <t>Focuses on principles and practice of writing skills required of environmental and science professionals. Emphasizes proficiency in determining purpose of a document; analyzing audience; selecting, developing and organizing information in an appropriate design; and writing clearly, precisely, and effectively.</t>
  </si>
  <si>
    <t>Professional Writing/Paper &amp; Bioprocess Engineering</t>
  </si>
  <si>
    <t>Emphasizes writing practices required of paper and bioprocess engineers, including proposals and technical reports. Develop proficiency in determining the purpose of a document; analyzing audience; selecting, developing and organizing information in an appropriate design; and writing clearly, precisely and effectively.</t>
  </si>
  <si>
    <t>Contemporary Literature of Nature</t>
  </si>
  <si>
    <t>This writing-intensive literature course takes an ecocritical approach to nature literature, both poetry and prose, written by contemporary authors. Coverage includes ecofeminism, science literature, and native American literature.</t>
  </si>
  <si>
    <t>Environmental Journalism </t>
  </si>
  <si>
    <t>This course covers a range of topics related to journalism: interviewing, writing the lead, style, writing and organizing the story, layout, editing and revising, writing features and follow-up stories, covering speeches, etc. In addition, students explore how the media covers scientific and environmental issues.</t>
  </si>
  <si>
    <t>Advanced Public Presentation Skills for Environmental Professionals</t>
  </si>
  <si>
    <t>Development of skills and fluency needed by environmental professionals in preparing, delivering and evaluating effectiveness of expository and persuasive oral presentations. Communication theory, rhetorical analysis, and visualizations of complex and technical data, self and peer evaluation, listening skills. </t>
  </si>
  <si>
    <t xml:space="preserve">Introduction to academic writing, reading, and research, reflecting college-level literacy skills of analysis, argument, and critical thinking. </t>
  </si>
  <si>
    <t>Students will examine the views of nature and the environment as they are expressed by selected writers, poets, and essayists. </t>
  </si>
  <si>
    <t>FCH</t>
  </si>
  <si>
    <t>Chemistry</t>
  </si>
  <si>
    <t>Environmental Chemistry I</t>
  </si>
  <si>
    <t>Introduction to the processes that control chemical behavior in aquatic environments, including precipitation, dissolution, gas exchange, acid-base, oxidation-reduction, complexation and adsorption reactions. Emphasis will be on explanation and prediction of chemical behavior. Examples will be from the areas of fresh and marine waters, groundwater, wastewater, and geo-chemistry.</t>
  </si>
  <si>
    <t>Topics in Natural Products Chemistry</t>
  </si>
  <si>
    <t>Three hours of lecture and discussion per week. A course intended to introduce the student to various types of secondary metabolites including several of past and current interest because of their pronounced biological activities.</t>
  </si>
  <si>
    <t>Oceanography</t>
  </si>
  <si>
    <t> The four main oceanographic disciplines will be covered including physical, chemical, biological and geological oceanography. This course will highlight the interdisciplinary nature of oceanography and its importance in earth system dynamics such as energy and climate</t>
  </si>
  <si>
    <t>Plant Biochemistry</t>
  </si>
  <si>
    <t>Forestry Resources Management (FOR)</t>
  </si>
  <si>
    <t>Forest Technology (FTC)</t>
  </si>
  <si>
    <t>Forest Technology</t>
  </si>
  <si>
    <t>FTC</t>
  </si>
  <si>
    <t>Tree and Forest Biology</t>
  </si>
  <si>
    <t>An introduction to the biology of trees and the diversity of animal life commonly found in forests. Field labs concentrate on biological relationships in Adirondack forests.</t>
  </si>
  <si>
    <t>Characteristics, distribution, and uses of tree species in North America. Identifying plant species using common and scientific names, from leaf, twig, fruit, or bark samples. Habitats, species associates, and succession of plants, including some invasive species.</t>
  </si>
  <si>
    <t>Introduction to Natural Resources Measurements </t>
  </si>
  <si>
    <t>A study of the tools and techniques used to measure primary forest products and inventory and/or measure natural resources, such as timber, water, biomass, carbon stocks, wildlife habitat, recreation use and impact, and plant diversity. Professional presentation of forest inventory data in the form of technical reports. Basic forest sampling methods are used and compared, and associated statistical methods are learned and applied. </t>
  </si>
  <si>
    <t>Study of interactions between forest vegetation and the environment. Considers how sunlight, moisture, soils and climate impact species presence, composition and growth. Human dimension of forest ecology, including critical thinking and evaluation of environmental issues.</t>
  </si>
  <si>
    <t>Timber Harvesting</t>
  </si>
  <si>
    <t>209 </t>
  </si>
  <si>
    <t xml:space="preserve">Eighteen hours of lecture and thirty six hours of laboratory or field instruction. Student learns basic harvesting methods with northeastern United States emphasis and its relationship to other forest uses. Student understand the role of best management practices in timber harvesting. </t>
  </si>
  <si>
    <t>Wildlife Techniques</t>
  </si>
  <si>
    <t>Standard methods and techniques for measuring, monitoring, controlling and evaluating wildlife populations are discussed, demonstrated and/or practiced. Further practice in measuring and evaluating wildlife habitat. Identification of common birds, amphibians, reptiles and mammals by sight and sound. </t>
  </si>
  <si>
    <t>Silviculture</t>
  </si>
  <si>
    <t>Regeneration and tending of forest stands. Physical and chemical treatments used for growing forests in the northeastern states. Introduction to silviculture in the southern and western states. Methods for quantifying and predicting forest growth. Marking timber stands for harvesting. Establishing new stands</t>
  </si>
  <si>
    <t>Adirondack Cultural Ecology</t>
  </si>
  <si>
    <t>Development of the Adirondack Park as influenced by the exploitation and eventual conservation of the region’s natural resources. An historical review and contemporary assessment of the political, economic, and sociologic issues that define and influence Adirondack culture. Guest speakers, public meeting attendance, and field trips within the Park reinforce cultural history and emphasize the role of individuals, organizations, and agencies in managing the unique blend of public and private lands that comprise the Park.</t>
  </si>
  <si>
    <t>A practical field problem requiring students to use professional methods of collecting, analyzing, and presenting forest inventory data. Inventory of the timber/biomass resource and the development of a forest type map are emphasized.</t>
  </si>
  <si>
    <t>Forest Inventory Practicum</t>
  </si>
  <si>
    <t>Wildland Firefighting and Ecology</t>
  </si>
  <si>
    <t>An introduction to fire science. Learn basic principles of fire ecology, behavior, danger rating and control. Practical experience conducting a prescribed burn.</t>
  </si>
  <si>
    <t>Introduction to Forest Recreation</t>
  </si>
  <si>
    <t>Addresses common issues in organizing a forest property to meet stakeholder goals. Techniques of growth and resource measurement, monitoring, and evaluation are emphasized. Examples and case studies of forest management and production activities are presented. A final project involves the application of knowledge accumulated at the ESF Ranger School in a management plan for an assigned forest property.</t>
  </si>
  <si>
    <t>A study of forest-recreation resources, their importance to humans, and of the basic history, laws and principles underlying forest-recreation management in the United States. The technical aspects of recreation management are emphasized, as is the study of public-land management, including wilderness. </t>
  </si>
  <si>
    <t>Natural Resources Management</t>
  </si>
  <si>
    <t>Field Applications</t>
  </si>
  <si>
    <t>Forty hours field laboratory visiting various facilities, including private, state, industrial, nongovernmental organizations and other groups. Students will learn how these agencies address financial, political, and environmental concerns within their professional fields.</t>
  </si>
  <si>
    <t>Wildlife Conservation </t>
  </si>
  <si>
    <t>An introduction to the history and evolution of wildlife-related policies and laws, and to the biological, ecological, economical and sociological principles underlying wildlife management and conservation efforts in the United States.</t>
  </si>
  <si>
    <t>Students complete NAI's Certified Interpretive Guide course, and more closely study the relationship between interpretation and recreation management.</t>
  </si>
  <si>
    <t>Introduction to Water and Soil Resources</t>
  </si>
  <si>
    <t>Introduction to watershed ecology and soil science. Interactions among upland, riparian, stream and wetland systems, including the hydrologic cycle. Study and measurement of soil physical, chemical and biological characteristics and processes. Recognize soil and water resource management and protection issues associated with multiple uses of forest lands.</t>
  </si>
  <si>
    <t>General Engineering (GNE)</t>
  </si>
  <si>
    <t>GNE</t>
  </si>
  <si>
    <t>Air Pollution Engineering</t>
  </si>
  <si>
    <t>A supervised, documented professional work experience in the Master of Professional Studies degree program.</t>
  </si>
  <si>
    <t>Masters Thesis Research</t>
  </si>
  <si>
    <t>Research and independent study for the doctoral dissertation.</t>
  </si>
  <si>
    <t>Colloid and Interface Science</t>
  </si>
  <si>
    <t>Bioseparations</t>
  </si>
  <si>
    <t>Major unit operations used for the separation, purification and recovery of products from complex mixtures. Separation processes including sedimentation, filtration, centrifugation, membrane ultra-filtration, nanofiltration, ion exchange processes, chromatographic separations.</t>
  </si>
  <si>
    <t>Bioprocess and Systems Laboratory</t>
  </si>
  <si>
    <t>Measurement and analysis of bioprocess systems, including steady-state and dynamic modeling of systems. Investigation of various bioprocesses including fermentation, enzymatic reactions, and reactive processes involving lignocellulosic materials.</t>
  </si>
  <si>
    <t>Internship in Biotechnology</t>
  </si>
  <si>
    <t>Full- or part-time employment or volunteer work with an agency, institution, clinic, professional group, business, or individual involved in activities consistent with the student's educational and professional goals. </t>
  </si>
  <si>
    <t>Topics in Biotechnology</t>
  </si>
  <si>
    <t>Experimental, interdisciplinary, or special topic coursework in biotechnology for undergraduate students. Subject matter and method of presentation varies from semester to semester.</t>
  </si>
  <si>
    <t>Resrch Prob/Biotechnology</t>
  </si>
  <si>
    <t>Laboratory research experience with research time agreed upon by student and instructor. Independent research experience covering biotechnological topics. </t>
  </si>
  <si>
    <t>River Form and Process</t>
  </si>
  <si>
    <t>Field-based data collection methods for river classification. Bankfull flow estimates. Classified river form, suggested evolution sequences and governing fluvial processes. Computational river hydraulics, sediment transport, and issues of channel stability and restoration. </t>
  </si>
  <si>
    <t>Spatial Analysis</t>
  </si>
  <si>
    <t>Spatial statistics and modeling as applied to various data formats: single point data, continuous data and area data. First and second order effects, complete spatial randomness, tessellation, kernel, covariograms and variograms, kriging, distance measures, correlation/correlogram.</t>
  </si>
  <si>
    <t>Digital Image Analysis</t>
  </si>
  <si>
    <t>Elements of digital image processing and analysis systems: Digital image representation, visual perception, sampling and quantization, pixel connectivity, Fourier transforms, image enhancement, filtering, image segmentation, edge detection, thresholding, representation schemes, descriptors, morphology, recognition and interpretation.</t>
  </si>
  <si>
    <t>Hydro-Meteorology</t>
  </si>
  <si>
    <t>Atmospheric physics, moisture dynamics, and thermodynamics emphasizing feedback loops with precipitation. Quantitative descriptions of stability and dynamics and the development of fronts, cyclones, and thunderstorms. Weather station sensors and data-logger programming. Testing of analysis products, numerical weather models, quantitative precipitation forecasts, and radar precipitation data.</t>
  </si>
  <si>
    <t>Remote Sensing of the Envrnmnt</t>
  </si>
  <si>
    <t>Geographical, temporal, environmental modeling concepts using GIS-based modeling languages and techniques. Various modeling concepts and techniques including spatial interpolation, suitability/capability modeling, hydrologic modeling, diffusion modeling, calibration, optimization, accessibility modeling, and rainfall-runoff modeling. </t>
  </si>
  <si>
    <t>Ecological Monitoring and Biodiversity Assessment</t>
  </si>
  <si>
    <t>An introduction to the biodiversity of northeastern North American terrestrial, wetland, and aquatic communities with a focus on vascular plants and invertebrate and vertebrate animals. Incorporates practical field exercises designed to acquaint the student with problem solving. </t>
  </si>
  <si>
    <t>Principles of Genetics</t>
  </si>
  <si>
    <t>A general course covering concepts of genetics and evolution basic to upper-division biology and biochemistry courses. Includes the inheritance and analysis of Mendelian and quantitative traits, the chemical nature of the gene and its action, genetic engineering, the genetic structure of populations and their evolution. Numerical methods for characterizing and analyzing genetic data are introduced.</t>
  </si>
  <si>
    <t>Experiments with plants and animals and computer simulation exercises demonstrate the basic principles of inheritance of Mendelian traits and changes in populations caused by major forces in evolution or by breeding procedures. Numerical methods for characterizing quantitative traits and for testing hypotheses are introduced.</t>
  </si>
  <si>
    <t>Principles of Genetics Laboratory</t>
  </si>
  <si>
    <t>Diversity of Plants</t>
  </si>
  <si>
    <t>An evolutionary survey of plants from unicellular prokaryotes to multicellular eukaryotes. Coverage includes the algae, fungi, bryophytes, lower vascular plants, ferns, gymnosperms and angiosperms.</t>
  </si>
  <si>
    <t>Ecological Biogeochemistry</t>
  </si>
  <si>
    <t>Investigation of the principles of biogeochemistry in ecosystems. The transformations and fluxes of elements in terrestrial and aquatic ecosystems including global cycles are emphasized.</t>
  </si>
  <si>
    <t>Flowering Plants: Diversity, Evolution, and Systematics</t>
  </si>
  <si>
    <t>Methods of Environmental Chemical Analysis</t>
  </si>
  <si>
    <t>An introduction to sampling, analytical and quality control procedures necessary to obtain reliable water quality data. All analyses will be performed on a single aquatic system with the purpose of developing a final report characterizing the water quality of that system. </t>
  </si>
  <si>
    <t>Polymer Science: Synthesis and Mechanisms</t>
  </si>
  <si>
    <t>Introduction to the synthesis of polymers and the mechanism of polymerization processes. Fundamental principles of polymer chemistry. Step-growth polymerization and network formation (theory of gelation). Chain-growth homopolymerization and copolymerization by radical-, ionic-, and coordination type catalysts. Synthesis of block and graft copolymers.</t>
  </si>
  <si>
    <t>Polymer Techniques</t>
  </si>
  <si>
    <t>Twelve experiments covering the main topics of polymer synthesis (four weeks), molecular weight determination (four weeks), and characterization (four weeks) are selected. </t>
  </si>
  <si>
    <t>Recreation Behavior and Management</t>
  </si>
  <si>
    <t>Applies sociological and psychological concepts to: 1) individual preferences for recreation activities and settings, 2) description of recreation visitor behavior, 3) sources of management problems, 4) developing direct and indirect visitor management strategies, and 5) recreation planning decisions necessary to manage recreation settings and experiences. Students have the opportunity to apply concepts to personal recreation experiences.</t>
  </si>
  <si>
    <t>Preparatory lectures(1.5 hr/wk) coupled with intensive spring break field study on a tropical island in the Caribbean. Principles of tropical ecology, resource management, and island biogeography are presented. Field trips to a variety of tropical ecosystems including rain forest, coral reefs, crater lakes, montane rain forest with comparison to north temperate ecosystems. Additional fee covers costs of travel, lodging. </t>
  </si>
  <si>
    <t>Forest Management Decision Making and Planning</t>
  </si>
  <si>
    <t>Introduction to the components of forest management decision making and planning. The topics include forest regulation, growth and yield, and harvest scheduling given that a landowner’s goals may include more than just commercial timber production. Sensitivity analysis of parameters used in forest management planning.</t>
  </si>
  <si>
    <t>Overview of forest roads and timber harvesting; planning, construction, and maintenance of forest roads; economic and environmental characteristics of harvesting systems; safety and health; wood procurement systems; and the role of forest operations in the broader context of forest management. Emphasis on application of knowledge, requiring a written report with a problem-solving focus. </t>
  </si>
  <si>
    <t>Forest Soils and Their Analyses</t>
  </si>
  <si>
    <t>One hour of lecture, one hour of recitation, four hours of field and laboratory study of forest soils, emphasizing plant-soil relationships per week. Stress on quantification of plant-soil diagnostic techniques and their interpretation.</t>
  </si>
  <si>
    <t>SA 423 addresses the final refining stages of small-scale site design, design detailing, precise layout and grading, selection of individual plant specimens and other materials, and the production of "working drawings" or contract documentation. Projects will include development of a complete set of working "contract documents," including layout plans, grading plans, planting plans and design details and specification. Occasional field trips to illustrate various design solutions.</t>
  </si>
  <si>
    <t>Short field studies executed through on-site observation, sketching and analysis exercises. Study progress is communicated through weekly reports to an advisor and presented during the advisor’s visit, the fifth week of the Off-Campus semester.</t>
  </si>
  <si>
    <t>Off-Campus Design Thesis Studio: Faculty Advisor Visit, Weekly Reports and Field Studies</t>
  </si>
  <si>
    <t>Off-Campus Design Thesis Studio: Design Journal and Project Notebook</t>
  </si>
  <si>
    <t>Twelve hours of individual field study per week conducted in an international or domestic location. Field observations and travel experiences documented through daily graphic and narrative entries in a design journal/sketchbook. Thesis project studies and research documented through daily entries in a project notebook.</t>
  </si>
  <si>
    <t>Off-Campus Design Thesis Studio: Thesis Project</t>
  </si>
  <si>
    <t>Twenty-one hours of individual field research and studio per week conducted in an international or domestic location. The completion of a thesis project as delineated in a proposal prepared by the student and approved by the Off-Campus faculty advisor in LSA 425</t>
  </si>
  <si>
    <t>Off-Campus Final Presentation Seminar</t>
  </si>
  <si>
    <t>Seminar time devoted to individual presentations and critique. Content focuses on individual projects undertaken as a component of LSA 460.</t>
  </si>
  <si>
    <t>Orientation Seminar: Landscape Architecture</t>
  </si>
  <si>
    <t>Introduction to the professional culture and some topics of interest to landscape architects.</t>
  </si>
  <si>
    <t>Topics for discussion are selected to acquaint the entering graduate student with a generalized view and current issues facing landscape architects. </t>
  </si>
  <si>
    <t xml:space="preserve">Topics and Issues of Landscape Architecture </t>
  </si>
  <si>
    <t>Capstone or Thesis Proposal Development</t>
  </si>
  <si>
    <t>Students develop and defend a proposal for their MLA capstone projects or MS thesis.</t>
  </si>
  <si>
    <t>Paper Science and Engineering (PSE)</t>
  </si>
  <si>
    <t xml:space="preserve">Paper Science and Engineering </t>
  </si>
  <si>
    <t>PSE</t>
  </si>
  <si>
    <t>Resrch/Paper Science Engr</t>
  </si>
  <si>
    <t>Independent research topics in Paper Science Engineering.</t>
  </si>
  <si>
    <t>Prof Experience/Synthesis</t>
  </si>
  <si>
    <t>Research and independent study for the master's thesis.</t>
  </si>
  <si>
    <t>Introduction to Process Engineering I</t>
  </si>
  <si>
    <t>Introduction to process engineering as a field of study and career path. Topics covered include engineering ethics, laboratory and process safety, resumes and interviewing, and teamwork. </t>
  </si>
  <si>
    <t>Introduction to Process Engineering II</t>
  </si>
  <si>
    <t>Introduction to process engineering as a field of study and career path. Topics covered include engineering calculations, basic statistics, problem solving, basic engineering design, computer tools, ethics, and professional responsibility. The internship and co-op requirements will also be covered.</t>
  </si>
  <si>
    <t>Introduction to Papermaking</t>
  </si>
  <si>
    <t>Historical and commercial consideration of the paper industry. Topics include wood handling, pulping, stock furnish, stock preparation and paper machine operation. Introductory discussions of papermaking technology, materials and paper making processes including environmental aspects.</t>
  </si>
  <si>
    <t>Introduction to Lignocellulosics</t>
  </si>
  <si>
    <t>Topics included: structure and chemistry of lignocellulosic materials such as wood, including bark, agriculture residues, and grasses; major (cellulose, hemicelluloses, lignin) and minor constituents (extractives, proteins, ash); biosynthesis, distribution, structure, properties, conversion into energy, chemicals, and other products.</t>
  </si>
  <si>
    <t>Fiber Processing</t>
  </si>
  <si>
    <t>Discussion of the principles of operation and the basic chemistry used in pulping, bleaching, and deinking processes. Transport and physical operations involved in fiber procurement, preparation, pulping, dispersion, washing, screening and refining are presented. Principles of operation of pulp mill equipment are reviewed and demonstrated in the laboratory. </t>
  </si>
  <si>
    <t>Biorenewable fibrous and nonfibrous products</t>
  </si>
  <si>
    <t>Three credit-hour advanced science course through the topics in the production and properties of lignocellulosic products. Topics cover fibrous products including different paper grades, nanocellulose and cellulose derivatives, and nonfibrous products including products of enzymatic and/or chemical conversion of biomass constituents. </t>
  </si>
  <si>
    <t>Fiber and Paper Properties</t>
  </si>
  <si>
    <t>Evaluation, study, and discussion of the physical, optical, and chemical properties of fibers, non-fibrous paper additives, and paper. The interrelationships between papermaking fibers, nonfibrous additives, and manufacturing methods, and their effects on the final quality of paper are discussed in correlation with different test methods.</t>
  </si>
  <si>
    <t>Papermaking Wet End Chemistry</t>
  </si>
  <si>
    <t>Papermaking Processes</t>
  </si>
  <si>
    <t>Laboratory study of the papermaking process, with emphasis on operation of the semi-commercial Fourdrinier paper machine. Emphasis is on the fundamentals of pulping, stock preparation, paper machine operation, evaluation of the finished product, and the collection and analysis of data to develop material and energy balances. Results of each paper machine run are evaluated in seminar-type discussions</t>
  </si>
  <si>
    <t>Engineering Design</t>
  </si>
  <si>
    <t>Design-project procedure; data sources and development. Application of simulation and computer-aided design to process synthesis and plant layout. Formulation and solution of original design problems.</t>
  </si>
  <si>
    <t>Bioprocess Engineering (BPE)</t>
  </si>
  <si>
    <t>Chemistry (FCH)</t>
  </si>
  <si>
    <t>Construction Management Engineering</t>
  </si>
  <si>
    <t>Survey of environmental communication, including nature representations in popular culture, and the role of mass media on public perceptions of environmental issues. Topics also include strategic communication, public participation in environmental decision-making, and environmental risk perception. Exposure to communication theory and social scientific and humanities-based approaches.</t>
  </si>
  <si>
    <t>Environmental Perception and Human Behavior</t>
  </si>
  <si>
    <t>Forestry Resources Management</t>
  </si>
  <si>
    <t> The practice of silviculture in managing stands to serve various landowner interests. Field trips and exercises provide opportunities to see examples of silviculture methods under different management scenarios, and to learn and practice techniques for analyzing forest stands and developing prescriptions for their treatment.</t>
  </si>
  <si>
    <t>Provides the student with the fundamental principles of colloid and surface chemistry as they relate to the interaction of papermaking materials and chemical additives in the wet end of a paper machine system. The topics of retention of fine solids and dewatering are addressed in detail. Application of the various topics presented during the course are made during a pilot paper machine trial.</t>
  </si>
  <si>
    <t>This course will cover the basic principles of colloidal and interfacial science as applied to bioprocesses. It will provide a foundation and theoretical understanding that will be applied in bio separations, transport phenomena, biochemical/bioprocess engineering and other advanced courses in the bioprocess engineering curriculum.</t>
  </si>
  <si>
    <t>Diversity, evolution, and systematics of flowering plants with emphasis on flower structures and reproductive strategies. Flowering plant identification skills are built from examination of a broad diversity of species from major globally distributed families with particular focus on flora of the Northeastern U.S.</t>
  </si>
  <si>
    <t>includes the biochemistry of photosynthetic electron transport and phosphorylation, photosynthetic carbon fixation, photorespiration, nitrogen fixation, nitrate reduction, photochrome, and plant hormones. The economic, ecological and environmental aspects of plant biochemistry will also be discussed.</t>
  </si>
  <si>
    <t>Fundamental concepts of Geographic Information Systems (GIS); raster and vector data models and geodatabase design; common raster and vector data analysis tools used in the fields of forest and natural resources management, environmental science, conservation biology, ecology, and landscape architecture; cartographic model construction; and map design. </t>
  </si>
  <si>
    <t xml:space="preserve">General Engineering </t>
  </si>
  <si>
    <t>study of physical, chemical, legislative, and meteorological aspects of air pollution and its control. Air quality and emission standards. Local and global effects of air pollution and atmospheric dispersion modeling. Design principles of air pollution control devices.</t>
  </si>
  <si>
    <t>% Sustainability Course or Includes Sustainability</t>
  </si>
  <si>
    <t>Total Number of Courses Offered by ESF</t>
  </si>
  <si>
    <t>Analysis and application of political, policy formation, and policy administration theories to natural resources. Examination of drivers of U.S. natural resources policies. Analysis of private lands, public lands, forest, wildlife, endangered species, water, fire, and certification policies. Focus is on U.S. natural resources policies. Spring.</t>
  </si>
  <si>
    <t>Prerequisite: graduate standing.</t>
  </si>
  <si>
    <t>Resource and Environmental Economics</t>
  </si>
  <si>
    <t> An introductory course in resource and environmental economics. Apply economic theories and models to analyze decisions concerning the use of forest, marine, and water resources and to analyze policy tools for mitigating pollution created as a result of production and consumption.</t>
  </si>
  <si>
    <t> Environmental Performance Measures for Building</t>
  </si>
  <si>
    <t>Overview of building rating systems for green construction, their development, present application, and future directions for growth.</t>
  </si>
  <si>
    <t>Sustainability-Inclusive Course Offerings</t>
  </si>
  <si>
    <t>Environmental Health (EHS)</t>
  </si>
  <si>
    <t>Environmental Health</t>
  </si>
  <si>
    <t>EHS</t>
  </si>
  <si>
    <t> Environmental Health Management</t>
  </si>
  <si>
    <t>Principles of communicable disease and contamination control, food protection, vector control, water supply safety, wastewater and solid and hazardous waste containment and remediation, air pollution control, and control of environmental hazards in specific or specialized environments. </t>
  </si>
  <si>
    <t>Sustainable Renewable Energy</t>
  </si>
  <si>
    <t>SRE</t>
  </si>
  <si>
    <t> Research Apprenticeship in Sustainable Energy Management </t>
  </si>
  <si>
    <t>Students participate in sustainable energy research projects consistent with their educational and professional goals. </t>
  </si>
  <si>
    <t xml:space="preserve">Energy Resource Assessment </t>
  </si>
  <si>
    <t> One week of field visits to utility-scale energy facilities during the week following the end of finals. Evaluation of energy pathways employed in the Northeast U.S. Primary emphasis on the following topics: the economic, environmental, and technical tradeoffs of utility-scale energy pathway; assessments of the economic viability of utility-scale energy pathways. </t>
  </si>
  <si>
    <t> Sustainable Energy Policy</t>
  </si>
  <si>
    <t> Evaluation of the sustainable energy field as it relates to policy. Primary emphasis on the following topics: policy concerns that motivated the development and expansion of sustainable energy, a history of the policy interactions between sustainable energy pathways, and controversies that have arisen from these interactions and their effects.</t>
  </si>
  <si>
    <t>Policy Assessment Methodologies</t>
  </si>
  <si>
    <t> Life Cycle Assessment </t>
  </si>
  <si>
    <t> Life cycle assessment (LCA) is a tool used across fields to determine the cradle-to-grave environmental impacts of products and systems. The course will cover how to perform an LCA and how to evaluate LCA results. Students will conduct in groups a full life cycle assessment with a literature review, sensitivity analysis, and uncertainty analysis using available data and impact assessment methods</t>
  </si>
  <si>
    <t>This course covers the primary methodologies employed to conduct assessments of energy policies and policy proposals, including techno-economic assessment, deterministic analysis, and stochastic analysis. Students will learn how to select the methodology that is most appropriate for an analytical scenario, conduct assessments using the available methodologies, and select the policies or policy proposals that are most effective at achieving a desired energy policy outcome. </t>
  </si>
  <si>
    <t>Concerning renewable energy finance and analysis. Topics include: the adoption and financing of renewable energy project within the context of overall economics of energy markets, financial analysis of renewable energy projects, the role of tax and subsidies in promoting the adoption of renewable sources of energy.</t>
  </si>
  <si>
    <t>Sustainable Renewable Energy (SRE)</t>
  </si>
  <si>
    <t>Water - An Incredible Journey </t>
  </si>
  <si>
    <t> the origin of water on Earth, physical and chemical characteristics of water, global distribution of water, historical development of drinking water supply systems, potable water treatment technology, water resources management strategies, global potable water quality challenges, impact of climate change on water resources, role of water in controlling and determining the quality of human health, and the solar system and exoplanet search for water</t>
  </si>
  <si>
    <t>Wastewater Resource Recovery</t>
  </si>
  <si>
    <t>Introduction to technologies for recovery of bio-energy and nutrients from liquid wastes as well as the principles and applications of laboratory methods used in development and assessment of wastewater resource recovery processes. </t>
  </si>
  <si>
    <t> Hydrology in a Changing Climate </t>
  </si>
  <si>
    <t>The concepts and principles of sociology as applied to natural resource questions. Concepts of community, forest dependent communities, shared identity and social structures of resource based groups. The forest as an integrated social and biological community. </t>
  </si>
  <si>
    <t>Behavior Change and the Environment</t>
  </si>
  <si>
    <t>Explores the critical role of human feelings and behaviors in creating environmental problems and solutions, and addresses how individuals and different types of stakeholder groups think about and react to environmental challenges, what psychological apply, and what communication and education techniques environmental practitioners can employ to encourage sustainable behaviors and actions. The course begins with a self-inventory of environmental beliefs and emotions, then an overview of environmental psychologies, behavior theory, research and observation methods, and ends with practical applications. </t>
  </si>
  <si>
    <t xml:space="preserve">EST </t>
  </si>
  <si>
    <t> Intro to Personal Environmental Interpretation Methods</t>
  </si>
  <si>
    <t>Public Communication of Science and Technology</t>
  </si>
  <si>
    <t>Considers the structure, meanings, and implications of PCST, including contexts in which it occurs. Topics also include motivations and constraints of those who produce PCST, and function of PCST in contemporary society. Exposure to communication theory and social scientific research methods and analysis.</t>
  </si>
  <si>
    <t>Gender, Culture, and the Environment </t>
  </si>
  <si>
    <t>Compare the politics of gender, identity (race, class, ability, nationality, ethnicity), belonging, and power to social institutions and environmental agendas. Investigate how notions of gender intersect with social structures, institutions, and policies that govern lives and the environment. Analyze the ways in which social arrangements and unequal relations of power connect to environmental degradation and environmental issues, movements, and activism.</t>
  </si>
  <si>
    <t>Environmental Justice</t>
  </si>
  <si>
    <t>Introduces students to the unique environmental vulnerabilities that marginalized communities are at heightened exposure to, within a multitude of contexts, including: toxics siting, public health disparities and food access. It examines political and economic conditions that promote environmental inequality and explores the history of environmental exploitation of vulnerable populations. Additionally, it evaluates contemporary issues along with community and public responses to threats.</t>
  </si>
  <si>
    <t>Participants explore a variety of perspectives on the biophysical, historical, and sociocultural roots of transboundary and other water-related issues in the region, as well as an array of top-down (technological, managerial) and bottom-up (community-based, participatory) approaches to developing solutions. Designed for students interested in environmental and natural resource policy, water resources, international relations, conflict resolution, and related fields. </t>
  </si>
  <si>
    <t>Water in the Middle East: Issues and Opportunities </t>
  </si>
  <si>
    <t>Environmental Advocacy Campaigns and Conflict Resolution</t>
  </si>
  <si>
    <t>Urbanization and the Environment</t>
  </si>
  <si>
    <t>Provides a foundation for researching and writing about the social, political, economic, and material aspects of urban infrastructures and networks, resource development, urban environmental governance and decision-making as well as the practices of urban planners, engineers, and scientists in shaping urban space and processes.</t>
  </si>
  <si>
    <t> Managing Sustainability: Purpose, Principles, and Practice</t>
  </si>
  <si>
    <t>Dynamics and interdependence of economic, social, and environmental systems. Sustainable management frameworks, tools, and metrics. Local, national, and international implications. Relevance of technology, ethics, law, and policy. Interdisciplinary emphasis. </t>
  </si>
  <si>
    <t>This course provides an understanding of U.S., state and local laws affecting land use in New York, in the context of current environmental policy debates. Students learn to recognize and analyze legal issues involving land use in varying contexts</t>
  </si>
  <si>
    <t>International Environmental Policy Consultancy</t>
  </si>
  <si>
    <t>An innovative, collaborative, applied course and practicum in environmental policy consultation at the global level. May be linked via digital/ online technology with students in a parallel course at another, international institution. Students engage in a semester-long, consultancy project with an international organization engaged in environmental policymaking.</t>
  </si>
  <si>
    <t> Environmental Journalism</t>
  </si>
  <si>
    <t>Covers a range of topics related to journalism: interviewing, writing the lead, style, writing and organizing the story, layout, editing and revising, writing features and follow-up stories, covering speeches, etc. In addition, students explore how the media covers scientific and environmental issues. Students work on writing skills--from basic editing techniques to more sophisticated areas of style. </t>
  </si>
  <si>
    <t>Sustainability-Driven Enterprise</t>
  </si>
  <si>
    <t>Sustainable approaches to complex organizational challenges, opportunities: organizational, industry, stakeholder analysis, sustainability objectives, strategies, and metrics. Multidisciplinary team consulting project. </t>
  </si>
  <si>
    <t> Ecological Economics and Policy </t>
  </si>
  <si>
    <t>Digital Storytelling</t>
  </si>
  <si>
    <t> Lecture, practice, application of technical skills for shooting video, designing lighting, recording audio, digital communication skills and storytelling techniques. Design and production of digital media, including videos and podcasts, script writing and storyboarding for digital products that tell science and environmental stories. </t>
  </si>
  <si>
    <t>Drugs from the Wild</t>
  </si>
  <si>
    <t> This course is designed to give students a comprehensive understanding of the variety of medicinal agents available from natural sources. Economic and societal aspects will be explored as well as scientific ones. In addition to curative agents, discussions will include toxic substances, folk medicinal (including herbal) preparations, and the so-called "recreational drugs."</t>
  </si>
  <si>
    <t>Air Quality</t>
  </si>
  <si>
    <t>Pollution emissions; atmospheric photochemistry; dynamic/physical mechanisms; dynamic/physical-chemistry interactions; measurement campaigns; major chemical and meteorological databases; numerical modeling tools (box models, meteorological models, photochemical models); model uncertainties and evaluation; model application.</t>
  </si>
  <si>
    <t>Ecotourism Abroad</t>
  </si>
  <si>
    <t>This service learning course introduces students to the field of ecotourism through a short-term study abroad program held during spring break. Students will travel to several ecotourism destinations within a selected country, meet with destination managers, and complete a service learning project related to ecotourism.</t>
  </si>
  <si>
    <t>Advanced Silviculture</t>
  </si>
  <si>
    <t>Natural Resources Law and Policy</t>
  </si>
  <si>
    <t>An introduction to the law governing the management of natural resources. Examination of the history and constitutional basis of natural resources law, wildlife and biodiversity law, protected lands law, water law, marine fisheries law, rangelands law, minerals law, and forest law. </t>
  </si>
  <si>
    <t>Silvicultural Practice</t>
  </si>
  <si>
    <t xml:space="preserve">Sustainable Harvesting Practices </t>
  </si>
  <si>
    <t>Environmental Interpretation Principles and Techniques </t>
  </si>
  <si>
    <t>Natural Processes in Planning and Design</t>
  </si>
  <si>
    <t>This course addresses basic principles and processes of physical landscape systems with respect to their roles in landscape design and planning. Sources and uses of environmental data are discussed and illustrated. An emphasis is placed on landform, soil, slope, hydrology, climate and general ecological issues as common elements influencing landscape design and the land use decision making process.</t>
  </si>
  <si>
    <t>Survey of urban planning and design and environmental management in terms of contemporary challenges; legal, technological, administrative and political processes; human and ecological processes; the role of design; case studies, and current and projected best practices. Lectures, readings, discussions and presentations. </t>
  </si>
  <si>
    <t>Sustainability Management</t>
  </si>
  <si>
    <t>Sustainable Systems Thinking: Ecology, Economics, &amp; Society</t>
  </si>
  <si>
    <t>SUS</t>
  </si>
  <si>
    <t>Human &amp; Social Dimensions of Sustainability</t>
  </si>
  <si>
    <t>This course defines sustainability and sustainable development, introduces the United Nations Sustainable Development Goals and helps the student begin to understand the complex interactions between the environment, the economy, and society, and their implications for sustainable development</t>
  </si>
  <si>
    <t> Human and Social Dimensions of Sustainability; Online; This course explores how social systems and systems of governance, individual and collective human behaviors, attitudes, values, and ethics influence sustainability. It considers examples of the forces and factors which may or may not foster sustainable human and natural communities and ecosystems. In essence, this course seeks to define “what is a sustainable society?" </t>
  </si>
  <si>
    <t>Ecological Dimensions of Sustainability </t>
  </si>
  <si>
    <t>This course will expand on the interconnected nature of biophysical systems and cycles, and human dependence upon the sustainable use of resources in these systems. Our atmosphere, water, mineral, energy, and biological resources are all limited in ways which demand understanding and stewardship to sustain human and natural communities.</t>
  </si>
  <si>
    <t>Introduction to Sustainability Data Analysis</t>
  </si>
  <si>
    <t>This course will introduce students to various types of metrics and analyses to assess sustainability outcomes/results. The course provides students with an overview of analytical methods and tools including spreadsheets and statistics. Specific examples of how these methods and tools are applied to sustainability solutions are included. </t>
  </si>
  <si>
    <t>Principles of Sustainable Development</t>
  </si>
  <si>
    <t>Concepts of sustainable development, specifically focusing on the drivers of change and the roles and limitations of the private and governmental sectors in supporting sustainable alternatives.</t>
  </si>
  <si>
    <t>Climate Change &amp; Sustainability</t>
  </si>
  <si>
    <t>This course will introduce the basic science of climate change and the social, economic, and environmental implications of climate change. Students will compare climate model projections, and evaluate various climate adaptation and mitigation strategies in global, regional and local environments.</t>
  </si>
  <si>
    <t xml:space="preserve">SUS </t>
  </si>
  <si>
    <t>Analysis of Sustainable Systems</t>
  </si>
  <si>
    <t>This course will introduce students to analysis methods and tools used by private and public sector organizations to determine the effectiveness and sustainability potential of products and systems. (e.g., Life Cycle Assessment ecological models, economic models, energy and sustainability audit</t>
  </si>
  <si>
    <t>Sustainable Urbanism</t>
  </si>
  <si>
    <t>Online This course will discuss the unique ecological, economic and social considerations of the human nature dimension in urban and regional environments, and explore best practices for fostering sustainability in these settings. </t>
  </si>
  <si>
    <t>Sustainable Energy: Technology, Systems &amp; Policy </t>
  </si>
  <si>
    <t>This course explores concepts and various technologies in sustainable energy production, consumption, storage, environmental and social impact, and explores the ways in which these relate to sustainability.</t>
  </si>
  <si>
    <t>Managerial Economics for Sustainability</t>
  </si>
  <si>
    <t>Every manager of a for-profit or not-for-profit organization must answer the question: “How do we use economic information to make better business and resource management decisions given a sustainability objective?” These decisions require identifying alternative means of achieving given sustainability and other objective(s) and then selecting the alternative that accomplishes the stated objective(s) in the most resource efficient manner given the goals of the organization. </t>
  </si>
  <si>
    <t>Environmental Justice: Policy, Law, &amp; Society</t>
  </si>
  <si>
    <t>This course entails an analysis of civic engagement and participatory planning processes. Students will identify the purposes and best practices for empowering communities and organizations to participate in the informed design and management of sustainability projects and processes. Students will examine social theories and evaluate the dynamics, strategies and motivations of various stakeholders such as government institutions, public and private organizations, and individual participants</t>
  </si>
  <si>
    <t>Sustainability Management Capstone</t>
  </si>
  <si>
    <t>This course will focus on the application of learned knowledge to sustainability management problems and workplace skills. </t>
  </si>
  <si>
    <t>Special Topics in Sustainability Management</t>
  </si>
  <si>
    <t>Experimental and developmental courses in new areas of sustainability management not covered in regularly scheduled courses.</t>
  </si>
  <si>
    <t>Undergraduate Internship in Sustainability Management</t>
  </si>
  <si>
    <t>Supervised office or field experience in a professional working environmen</t>
  </si>
  <si>
    <t>Sustainability Management (SUS)</t>
  </si>
  <si>
    <t>Sustainability-Focused</t>
  </si>
  <si>
    <t>or</t>
  </si>
  <si>
    <t>Sustainability-Inclusive</t>
  </si>
  <si>
    <t>U</t>
  </si>
  <si>
    <t>G</t>
  </si>
  <si>
    <t xml:space="preserve">Sustainability Focused Course Offerings </t>
  </si>
  <si>
    <t>U = Undergraduate course       G = Graduate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</si>
</sst>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b/>
      <sz val="20"/>
      <color theme="1"/>
      <name val="Calibri"/>
      <family val="2"/>
      <scheme val="minor"/>
    </font>
    <font>
      <b/>
      <sz val="16"/>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08">
    <xf numFmtId="0" fontId="0" fillId="0" borderId="0" xfId="0"/>
    <xf numFmtId="0" fontId="0" fillId="2" borderId="10" xfId="0" applyFont="1" applyFill="1" applyBorder="1" applyAlignment="1">
      <alignment horizontal="center" vertical="center" wrapText="1"/>
    </xf>
    <xf numFmtId="0" fontId="0" fillId="2" borderId="11" xfId="0" applyFont="1" applyFill="1" applyBorder="1" applyAlignment="1">
      <alignment wrapText="1"/>
    </xf>
    <xf numFmtId="0" fontId="0" fillId="2" borderId="9"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0" fillId="3" borderId="0" xfId="0" applyFill="1" applyAlignment="1">
      <alignment horizontal="center" vertical="center" wrapText="1"/>
    </xf>
    <xf numFmtId="0" fontId="1" fillId="3" borderId="0" xfId="0" applyFont="1" applyFill="1" applyAlignment="1">
      <alignment horizontal="right" wrapText="1"/>
    </xf>
    <xf numFmtId="0" fontId="0" fillId="3" borderId="0" xfId="0" applyFill="1" applyAlignment="1">
      <alignment wrapText="1"/>
    </xf>
    <xf numFmtId="0" fontId="1" fillId="3" borderId="1" xfId="0" applyFont="1" applyFill="1" applyBorder="1" applyAlignment="1">
      <alignment horizontal="center" vertical="center" wrapText="1"/>
    </xf>
    <xf numFmtId="0" fontId="5" fillId="3" borderId="4" xfId="0" applyFont="1" applyFill="1" applyBorder="1" applyAlignment="1">
      <alignment horizontal="right"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wrapText="1"/>
    </xf>
    <xf numFmtId="0" fontId="1" fillId="3" borderId="1" xfId="0" applyFont="1" applyFill="1" applyBorder="1" applyAlignment="1">
      <alignment horizontal="right"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3" borderId="7" xfId="0" applyFont="1" applyFill="1" applyBorder="1" applyAlignment="1">
      <alignment horizontal="right" wrapText="1"/>
    </xf>
    <xf numFmtId="0" fontId="0" fillId="3" borderId="7" xfId="0" applyFill="1" applyBorder="1" applyAlignment="1">
      <alignment horizontal="center" vertical="center" wrapText="1"/>
    </xf>
    <xf numFmtId="0" fontId="0" fillId="3" borderId="0" xfId="0" applyFill="1" applyBorder="1" applyAlignment="1">
      <alignment horizontal="center" vertical="center" wrapText="1"/>
    </xf>
    <xf numFmtId="0" fontId="0" fillId="3" borderId="8"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9" fontId="0" fillId="3" borderId="0" xfId="0" applyNumberFormat="1" applyFill="1" applyAlignment="1">
      <alignment horizontal="center" vertical="center" wrapText="1"/>
    </xf>
    <xf numFmtId="0" fontId="0" fillId="3" borderId="12" xfId="0" applyFont="1" applyFill="1" applyBorder="1" applyAlignment="1">
      <alignment horizontal="right" wrapText="1"/>
    </xf>
    <xf numFmtId="0" fontId="0" fillId="2" borderId="11" xfId="0" applyFont="1" applyFill="1" applyBorder="1" applyAlignment="1">
      <alignment vertical="center" wrapText="1"/>
    </xf>
    <xf numFmtId="0" fontId="0" fillId="2" borderId="0" xfId="0" applyFont="1" applyFill="1" applyAlignment="1">
      <alignment horizontal="left" vertical="top" wrapText="1"/>
    </xf>
    <xf numFmtId="0" fontId="6" fillId="2" borderId="0" xfId="0" applyFont="1" applyFill="1" applyAlignment="1">
      <alignment horizontal="left" vertical="center"/>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1" fillId="2" borderId="0" xfId="0" applyFont="1" applyFill="1" applyAlignment="1">
      <alignment horizontal="left" wrapText="1"/>
    </xf>
    <xf numFmtId="0" fontId="2" fillId="2" borderId="0" xfId="0" applyFont="1" applyFill="1" applyAlignment="1">
      <alignment horizontal="center" vertical="center" wrapText="1"/>
    </xf>
    <xf numFmtId="0" fontId="3" fillId="2" borderId="0" xfId="0" applyFont="1" applyFill="1" applyAlignment="1"/>
    <xf numFmtId="0" fontId="3" fillId="2" borderId="0" xfId="0" applyFont="1" applyFill="1" applyAlignment="1">
      <alignment wrapText="1"/>
    </xf>
    <xf numFmtId="0" fontId="7" fillId="2" borderId="0" xfId="0" applyFont="1" applyFill="1" applyAlignment="1">
      <alignment horizontal="left" vertical="center"/>
    </xf>
    <xf numFmtId="0" fontId="0" fillId="2" borderId="0" xfId="0" applyFont="1" applyFill="1" applyAlignment="1">
      <alignment horizontal="center" vertical="center"/>
    </xf>
    <xf numFmtId="0" fontId="1" fillId="2" borderId="0" xfId="0" applyFont="1" applyFill="1" applyAlignment="1">
      <alignment horizontal="left" vertical="center" wrapText="1"/>
    </xf>
    <xf numFmtId="0" fontId="0" fillId="2" borderId="0" xfId="0" applyFont="1" applyFill="1" applyAlignment="1">
      <alignment wrapText="1"/>
    </xf>
    <xf numFmtId="0" fontId="6" fillId="4" borderId="0" xfId="0" applyFont="1" applyFill="1" applyAlignment="1">
      <alignment horizontal="left" vertical="center"/>
    </xf>
    <xf numFmtId="0" fontId="0" fillId="4" borderId="0" xfId="0" applyFont="1" applyFill="1" applyAlignment="1">
      <alignment horizontal="center" vertical="center" wrapText="1"/>
    </xf>
    <xf numFmtId="0" fontId="0" fillId="4" borderId="0" xfId="0" applyFont="1" applyFill="1" applyAlignment="1">
      <alignment horizontal="left" vertical="center" wrapText="1"/>
    </xf>
    <xf numFmtId="0" fontId="0" fillId="4" borderId="0" xfId="0" applyFont="1" applyFill="1" applyAlignment="1">
      <alignment horizontal="left" vertical="center"/>
    </xf>
    <xf numFmtId="0" fontId="0" fillId="4" borderId="0" xfId="0" applyFont="1" applyFill="1" applyAlignment="1">
      <alignment horizontal="left" vertical="top"/>
    </xf>
    <xf numFmtId="0" fontId="0" fillId="4" borderId="0" xfId="0" applyFont="1" applyFill="1" applyAlignment="1">
      <alignment horizontal="left" vertical="top" wrapText="1"/>
    </xf>
    <xf numFmtId="0" fontId="7" fillId="4" borderId="0" xfId="0" applyFont="1" applyFill="1" applyAlignment="1">
      <alignment horizontal="left" vertical="center"/>
    </xf>
    <xf numFmtId="0" fontId="1" fillId="4" borderId="0" xfId="0" applyFont="1" applyFill="1" applyAlignment="1">
      <alignment horizontal="left" vertical="center" wrapText="1"/>
    </xf>
    <xf numFmtId="0" fontId="0" fillId="4" borderId="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0" fillId="4" borderId="11" xfId="0" applyFont="1" applyFill="1" applyBorder="1" applyAlignment="1">
      <alignment wrapText="1"/>
    </xf>
    <xf numFmtId="0" fontId="0" fillId="4" borderId="11" xfId="0" applyFont="1" applyFill="1" applyBorder="1" applyAlignment="1">
      <alignment vertical="center" wrapText="1"/>
    </xf>
    <xf numFmtId="0" fontId="0" fillId="4" borderId="0" xfId="0" applyFont="1" applyFill="1" applyAlignment="1"/>
    <xf numFmtId="0" fontId="1" fillId="4" borderId="0" xfId="0" applyFont="1" applyFill="1" applyAlignment="1">
      <alignment horizontal="left" vertical="center"/>
    </xf>
    <xf numFmtId="0" fontId="0" fillId="4" borderId="11"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2" borderId="4" xfId="0" applyFill="1" applyBorder="1" applyAlignment="1">
      <alignment horizontal="center" vertical="center" wrapText="1"/>
    </xf>
    <xf numFmtId="0" fontId="1" fillId="3" borderId="3"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xf>
    <xf numFmtId="0" fontId="1" fillId="3" borderId="7" xfId="0" applyFont="1" applyFill="1" applyBorder="1" applyAlignment="1">
      <alignment horizontal="center" vertical="center" wrapText="1"/>
    </xf>
    <xf numFmtId="0" fontId="1" fillId="3" borderId="7" xfId="0" applyFont="1" applyFill="1" applyBorder="1" applyAlignment="1">
      <alignment horizontal="left" vertical="center"/>
    </xf>
    <xf numFmtId="0" fontId="1" fillId="3" borderId="8" xfId="0" applyFont="1" applyFill="1" applyBorder="1" applyAlignment="1">
      <alignment vertical="center" wrapText="1"/>
    </xf>
    <xf numFmtId="0" fontId="1" fillId="2" borderId="7" xfId="0" applyFont="1" applyFill="1" applyBorder="1" applyAlignment="1">
      <alignment vertical="center" wrapText="1"/>
    </xf>
    <xf numFmtId="0" fontId="1" fillId="2" borderId="0" xfId="0" applyFont="1" applyFill="1" applyBorder="1" applyAlignment="1">
      <alignment vertical="center" wrapText="1"/>
    </xf>
    <xf numFmtId="0" fontId="1" fillId="2" borderId="8" xfId="0" applyFont="1" applyFill="1" applyBorder="1" applyAlignment="1">
      <alignment vertical="center" wrapText="1"/>
    </xf>
    <xf numFmtId="0" fontId="1" fillId="4" borderId="0" xfId="0" applyFont="1" applyFill="1" applyBorder="1" applyAlignment="1">
      <alignment vertical="center" wrapText="1"/>
    </xf>
    <xf numFmtId="0" fontId="1" fillId="4" borderId="8" xfId="0" applyFont="1" applyFill="1" applyBorder="1" applyAlignment="1">
      <alignment vertical="center" wrapText="1"/>
    </xf>
    <xf numFmtId="0" fontId="1" fillId="3" borderId="0" xfId="0" applyFont="1" applyFill="1" applyBorder="1" applyAlignment="1">
      <alignment horizontal="center" vertical="center"/>
    </xf>
    <xf numFmtId="0" fontId="1" fillId="3" borderId="0" xfId="0" applyFont="1" applyFill="1" applyBorder="1" applyAlignment="1">
      <alignment horizontal="center" wrapText="1"/>
    </xf>
    <xf numFmtId="0" fontId="1" fillId="2" borderId="0" xfId="0" applyFont="1" applyFill="1" applyBorder="1" applyAlignment="1">
      <alignment horizontal="center"/>
    </xf>
    <xf numFmtId="0" fontId="1" fillId="4" borderId="0" xfId="0" applyFont="1" applyFill="1" applyBorder="1" applyAlignment="1">
      <alignment horizontal="center" vertical="center"/>
    </xf>
    <xf numFmtId="0" fontId="1" fillId="2" borderId="0" xfId="0" applyFont="1" applyFill="1" applyAlignment="1">
      <alignment horizontal="left"/>
    </xf>
    <xf numFmtId="0" fontId="8" fillId="2" borderId="0" xfId="0" applyFont="1" applyFill="1" applyAlignment="1">
      <alignment horizontal="left" vertical="top" wrapText="1"/>
    </xf>
    <xf numFmtId="0" fontId="8" fillId="2" borderId="0" xfId="0" applyFont="1" applyFill="1" applyAlignment="1">
      <alignment horizontal="left" vertical="center"/>
    </xf>
    <xf numFmtId="0" fontId="8" fillId="2" borderId="0" xfId="0" applyFont="1" applyFill="1" applyAlignment="1">
      <alignment horizontal="right" vertical="center"/>
    </xf>
    <xf numFmtId="0" fontId="8" fillId="2" borderId="0" xfId="0" applyFont="1" applyFill="1" applyAlignment="1">
      <alignment horizontal="center" vertical="center" wrapText="1"/>
    </xf>
    <xf numFmtId="0" fontId="8" fillId="2" borderId="0" xfId="0" applyFont="1" applyFill="1" applyAlignment="1">
      <alignment horizontal="left" vertical="center" wrapText="1"/>
    </xf>
    <xf numFmtId="0" fontId="8" fillId="2" borderId="0" xfId="0" applyFont="1" applyFill="1" applyAlignment="1">
      <alignment horizontal="left" wrapText="1"/>
    </xf>
    <xf numFmtId="0" fontId="8" fillId="4" borderId="0" xfId="0" applyFont="1" applyFill="1" applyAlignment="1">
      <alignment horizontal="left" vertical="top" wrapText="1"/>
    </xf>
    <xf numFmtId="0" fontId="8" fillId="4" borderId="0" xfId="0" applyFont="1" applyFill="1" applyAlignment="1">
      <alignment horizontal="center" vertical="center" wrapText="1"/>
    </xf>
    <xf numFmtId="0" fontId="8" fillId="4" borderId="0" xfId="0" applyFont="1" applyFill="1" applyAlignment="1">
      <alignment horizontal="left" vertical="center" wrapText="1"/>
    </xf>
    <xf numFmtId="0" fontId="8" fillId="4"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stars.aashe.org/resources-support/technical-manual/" TargetMode="External"/></Relationships>
</file>

<file path=xl/drawings/drawing1.xml><?xml version="1.0" encoding="utf-8"?>
<xdr:wsDr xmlns:xdr="http://schemas.openxmlformats.org/drawingml/2006/spreadsheetDrawing" xmlns:a="http://schemas.openxmlformats.org/drawingml/2006/main">
  <xdr:twoCellAnchor>
    <xdr:from>
      <xdr:col>1</xdr:col>
      <xdr:colOff>1</xdr:colOff>
      <xdr:row>0</xdr:row>
      <xdr:rowOff>152401</xdr:rowOff>
    </xdr:from>
    <xdr:to>
      <xdr:col>10</xdr:col>
      <xdr:colOff>704851</xdr:colOff>
      <xdr:row>0</xdr:row>
      <xdr:rowOff>838200</xdr:rowOff>
    </xdr:to>
    <xdr:sp macro="" textlink="">
      <xdr:nvSpPr>
        <xdr:cNvPr id="4" name="TextBox 3">
          <a:hlinkClick xmlns:r="http://schemas.openxmlformats.org/officeDocument/2006/relationships" r:id="rId1"/>
        </xdr:cNvPr>
        <xdr:cNvSpPr txBox="1"/>
      </xdr:nvSpPr>
      <xdr:spPr>
        <a:xfrm>
          <a:off x="228601" y="152401"/>
          <a:ext cx="9486900" cy="685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baseline="0">
              <a:solidFill>
                <a:schemeClr val="dk1"/>
              </a:solidFill>
              <a:effectLst/>
              <a:latin typeface="+mn-lt"/>
              <a:ea typeface="+mn-ea"/>
              <a:cs typeface="+mn-cs"/>
            </a:rPr>
            <a:t>Sustainability-Focused and Sustainability-Inclusive  Courses  at SUNY-ESF</a:t>
          </a:r>
          <a:endParaRPr lang="en-US" sz="1100" b="1" baseline="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As part of ESF’s participation in AASHE</a:t>
          </a:r>
          <a:r>
            <a:rPr lang="en-US" sz="1100" baseline="0">
              <a:solidFill>
                <a:schemeClr val="dk1"/>
              </a:solidFill>
              <a:effectLst/>
              <a:latin typeface="+mn-lt"/>
              <a:ea typeface="+mn-ea"/>
              <a:cs typeface="+mn-cs"/>
            </a:rPr>
            <a:t> STARS </a:t>
          </a:r>
          <a:r>
            <a:rPr lang="en-US" sz="1100">
              <a:solidFill>
                <a:schemeClr val="dk1"/>
              </a:solidFill>
              <a:effectLst/>
              <a:latin typeface="+mn-lt"/>
              <a:ea typeface="+mn-ea"/>
              <a:cs typeface="+mn-cs"/>
            </a:rPr>
            <a:t>v2.2, ESF Sustainability</a:t>
          </a:r>
          <a:r>
            <a:rPr lang="en-US" sz="1100" baseline="0">
              <a:solidFill>
                <a:schemeClr val="dk1"/>
              </a:solidFill>
              <a:effectLst/>
              <a:latin typeface="+mn-lt"/>
              <a:ea typeface="+mn-ea"/>
              <a:cs typeface="+mn-cs"/>
            </a:rPr>
            <a:t> Division</a:t>
          </a:r>
          <a:r>
            <a:rPr lang="en-US" sz="1100">
              <a:solidFill>
                <a:schemeClr val="dk1"/>
              </a:solidFill>
              <a:effectLst/>
              <a:latin typeface="+mn-lt"/>
              <a:ea typeface="+mn-ea"/>
              <a:cs typeface="+mn-cs"/>
            </a:rPr>
            <a:t> maintains a list of all academic courses offered at the college that meet the AASHE definitions of “</a:t>
          </a:r>
          <a:r>
            <a:rPr lang="en-US" sz="1100" b="1">
              <a:solidFill>
                <a:schemeClr val="dk1"/>
              </a:solidFill>
              <a:effectLst/>
              <a:latin typeface="+mn-lt"/>
              <a:ea typeface="+mn-ea"/>
              <a:cs typeface="+mn-cs"/>
            </a:rPr>
            <a:t>Sustainability-Focused</a:t>
          </a:r>
          <a:r>
            <a:rPr lang="en-US" sz="1100">
              <a:solidFill>
                <a:schemeClr val="dk1"/>
              </a:solidFill>
              <a:effectLst/>
              <a:latin typeface="+mn-lt"/>
              <a:ea typeface="+mn-ea"/>
              <a:cs typeface="+mn-cs"/>
            </a:rPr>
            <a:t>” and “</a:t>
          </a:r>
          <a:r>
            <a:rPr lang="en-US" sz="1100" b="1">
              <a:solidFill>
                <a:schemeClr val="dk1"/>
              </a:solidFill>
              <a:effectLst/>
              <a:latin typeface="+mn-lt"/>
              <a:ea typeface="+mn-ea"/>
              <a:cs typeface="+mn-cs"/>
            </a:rPr>
            <a:t>and Sustainability-Inclusive</a:t>
          </a:r>
          <a:r>
            <a:rPr lang="en-US" sz="1100" b="0">
              <a:solidFill>
                <a:schemeClr val="dk1"/>
              </a:solidFill>
              <a:effectLst/>
              <a:latin typeface="+mn-lt"/>
              <a:ea typeface="+mn-ea"/>
              <a:cs typeface="+mn-cs"/>
            </a:rPr>
            <a:t>" courses.</a:t>
          </a:r>
          <a:r>
            <a:rPr lang="en-US" sz="1100" b="0" baseline="0">
              <a:solidFill>
                <a:schemeClr val="dk1"/>
              </a:solidFill>
              <a:effectLst/>
              <a:latin typeface="+mn-lt"/>
              <a:ea typeface="+mn-ea"/>
              <a:cs typeface="+mn-cs"/>
            </a:rPr>
            <a:t> </a:t>
          </a:r>
          <a:r>
            <a:rPr lang="en-US" sz="1100" baseline="0">
              <a:solidFill>
                <a:schemeClr val="dk1"/>
              </a:solidFill>
              <a:effectLst/>
              <a:latin typeface="+mn-lt"/>
              <a:ea typeface="+mn-ea"/>
              <a:cs typeface="+mn-cs"/>
            </a:rPr>
            <a:t>Full credit criteria is available from the AASHE STARS </a:t>
          </a:r>
          <a:r>
            <a:rPr lang="en-US" sz="1100" u="sng" baseline="0">
              <a:solidFill>
                <a:schemeClr val="accent1">
                  <a:lumMod val="75000"/>
                </a:schemeClr>
              </a:solidFill>
              <a:effectLst/>
              <a:latin typeface="+mn-lt"/>
              <a:ea typeface="+mn-ea"/>
              <a:cs typeface="+mn-cs"/>
            </a:rPr>
            <a:t>Technical Manual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N27"/>
  <sheetViews>
    <sheetView showGridLines="0" tabSelected="1" workbookViewId="0">
      <selection activeCell="B81" sqref="B81"/>
    </sheetView>
  </sheetViews>
  <sheetFormatPr defaultColWidth="9.1796875" defaultRowHeight="14.5" x14ac:dyDescent="0.35"/>
  <cols>
    <col min="1" max="1" width="3.453125" style="7" customWidth="1"/>
    <col min="2" max="2" width="46" style="6" customWidth="1"/>
    <col min="3" max="11" width="10.7265625" style="5" customWidth="1"/>
    <col min="12" max="14" width="13.1796875" style="5" customWidth="1"/>
    <col min="15" max="16384" width="9.1796875" style="7"/>
  </cols>
  <sheetData>
    <row r="1" spans="2:14" ht="69.75" customHeight="1" x14ac:dyDescent="0.35"/>
    <row r="2" spans="2:14" s="5" customFormat="1" ht="15" customHeight="1" x14ac:dyDescent="0.35">
      <c r="B2" s="8"/>
      <c r="C2" s="84"/>
      <c r="D2" s="83" t="s">
        <v>761</v>
      </c>
      <c r="E2" s="77"/>
      <c r="F2" s="78"/>
      <c r="G2" s="79"/>
      <c r="H2" s="80"/>
      <c r="I2" s="81"/>
      <c r="J2" s="81"/>
      <c r="K2" s="82"/>
    </row>
    <row r="3" spans="2:14" s="5" customFormat="1" ht="15" customHeight="1" x14ac:dyDescent="0.35">
      <c r="B3" s="85"/>
      <c r="C3" s="86"/>
      <c r="D3" s="94" t="s">
        <v>762</v>
      </c>
      <c r="E3" s="87"/>
      <c r="F3" s="88"/>
      <c r="G3" s="95" t="s">
        <v>761</v>
      </c>
      <c r="H3" s="90"/>
      <c r="I3" s="91"/>
      <c r="J3" s="96" t="s">
        <v>763</v>
      </c>
      <c r="K3" s="92"/>
    </row>
    <row r="4" spans="2:14" s="5" customFormat="1" ht="15" customHeight="1" x14ac:dyDescent="0.35">
      <c r="B4" s="85"/>
      <c r="C4" s="86"/>
      <c r="D4" s="93" t="s">
        <v>763</v>
      </c>
      <c r="E4" s="87"/>
      <c r="F4" s="88"/>
      <c r="G4" s="89"/>
      <c r="H4" s="90"/>
      <c r="I4" s="91"/>
      <c r="J4" s="91"/>
      <c r="K4" s="92"/>
    </row>
    <row r="5" spans="2:14" s="14" customFormat="1" ht="15" customHeight="1" x14ac:dyDescent="0.35">
      <c r="B5" s="9"/>
      <c r="C5" s="10" t="s">
        <v>254</v>
      </c>
      <c r="D5" s="11" t="s">
        <v>256</v>
      </c>
      <c r="E5" s="12" t="s">
        <v>255</v>
      </c>
      <c r="F5" s="64" t="s">
        <v>254</v>
      </c>
      <c r="G5" s="65" t="s">
        <v>256</v>
      </c>
      <c r="H5" s="66" t="s">
        <v>255</v>
      </c>
      <c r="I5" s="56" t="s">
        <v>254</v>
      </c>
      <c r="J5" s="56" t="s">
        <v>256</v>
      </c>
      <c r="K5" s="57" t="s">
        <v>255</v>
      </c>
      <c r="L5" s="13"/>
      <c r="M5" s="13"/>
      <c r="N5" s="13"/>
    </row>
    <row r="6" spans="2:14" ht="15" customHeight="1" x14ac:dyDescent="0.35">
      <c r="B6" s="15" t="s">
        <v>254</v>
      </c>
      <c r="C6" s="8">
        <f t="shared" ref="C6:K6" si="0">SUM(C7:C23)</f>
        <v>382</v>
      </c>
      <c r="D6" s="16">
        <f t="shared" si="0"/>
        <v>209</v>
      </c>
      <c r="E6" s="17">
        <f t="shared" si="0"/>
        <v>173</v>
      </c>
      <c r="F6" s="67">
        <f t="shared" si="0"/>
        <v>165</v>
      </c>
      <c r="G6" s="68">
        <f t="shared" si="0"/>
        <v>88</v>
      </c>
      <c r="H6" s="69">
        <f t="shared" si="0"/>
        <v>77</v>
      </c>
      <c r="I6" s="58">
        <f t="shared" si="0"/>
        <v>217</v>
      </c>
      <c r="J6" s="59">
        <f t="shared" si="0"/>
        <v>121</v>
      </c>
      <c r="K6" s="60">
        <f t="shared" si="0"/>
        <v>96</v>
      </c>
    </row>
    <row r="7" spans="2:14" ht="15" customHeight="1" x14ac:dyDescent="0.35">
      <c r="B7" s="18" t="s">
        <v>354</v>
      </c>
      <c r="C7" s="19">
        <f>SUM(D7:E7)</f>
        <v>2</v>
      </c>
      <c r="D7" s="20">
        <f>SUM(G7+J7)</f>
        <v>1</v>
      </c>
      <c r="E7" s="21">
        <f>H7+K7</f>
        <v>1</v>
      </c>
      <c r="F7" s="70">
        <f>SUM(G7:H7)</f>
        <v>0</v>
      </c>
      <c r="G7" s="71">
        <v>0</v>
      </c>
      <c r="H7" s="72">
        <v>0</v>
      </c>
      <c r="I7" s="61">
        <f>SUM(J7:K7)</f>
        <v>2</v>
      </c>
      <c r="J7" s="61">
        <f>'Sustainability-Inclusive'!D8</f>
        <v>1</v>
      </c>
      <c r="K7" s="62">
        <f>'Sustainability-Inclusive'!E8</f>
        <v>1</v>
      </c>
    </row>
    <row r="8" spans="2:14" ht="15" customHeight="1" x14ac:dyDescent="0.35">
      <c r="B8" s="18" t="s">
        <v>639</v>
      </c>
      <c r="C8" s="19">
        <f>SUM(D8:E8)</f>
        <v>8</v>
      </c>
      <c r="D8" s="20">
        <f>SUM(G8+J8)</f>
        <v>6</v>
      </c>
      <c r="E8" s="21">
        <f>H8+K8</f>
        <v>2</v>
      </c>
      <c r="F8" s="70">
        <f>SUM(G8:H8)</f>
        <v>0</v>
      </c>
      <c r="G8" s="71">
        <v>0</v>
      </c>
      <c r="H8" s="72">
        <v>0</v>
      </c>
      <c r="I8" s="61">
        <f>SUM(J8:K8)</f>
        <v>8</v>
      </c>
      <c r="J8" s="61">
        <f>'Sustainability-Inclusive'!D18</f>
        <v>6</v>
      </c>
      <c r="K8" s="62">
        <f>'Sustainability-Inclusive'!E18</f>
        <v>2</v>
      </c>
    </row>
    <row r="9" spans="2:14" ht="15" customHeight="1" x14ac:dyDescent="0.35">
      <c r="B9" s="18" t="s">
        <v>435</v>
      </c>
      <c r="C9" s="19">
        <f>SUM(D9:E9)</f>
        <v>4</v>
      </c>
      <c r="D9" s="20">
        <f>SUM(G9+J9)</f>
        <v>4</v>
      </c>
      <c r="E9" s="21">
        <f>H9+K9</f>
        <v>0</v>
      </c>
      <c r="F9" s="70">
        <f>SUM(G9:H9)</f>
        <v>0</v>
      </c>
      <c r="G9" s="71">
        <v>0</v>
      </c>
      <c r="H9" s="72">
        <v>0</v>
      </c>
      <c r="I9" s="61">
        <f>SUM(J9:K9)</f>
        <v>4</v>
      </c>
      <c r="J9" s="61">
        <f>'Sustainability-Inclusive'!D26</f>
        <v>4</v>
      </c>
      <c r="K9" s="62">
        <f>'Sustainability-Inclusive'!E26</f>
        <v>0</v>
      </c>
    </row>
    <row r="10" spans="2:14" ht="15" customHeight="1" x14ac:dyDescent="0.35">
      <c r="B10" s="18" t="s">
        <v>356</v>
      </c>
      <c r="C10" s="19">
        <f>SUM(D10:E10)</f>
        <v>16</v>
      </c>
      <c r="D10" s="20">
        <f>SUM(G10+J10)</f>
        <v>8</v>
      </c>
      <c r="E10" s="21">
        <f>H10+K10</f>
        <v>8</v>
      </c>
      <c r="F10" s="70">
        <f t="shared" ref="F10" si="1">SUM(G10:H10)</f>
        <v>12</v>
      </c>
      <c r="G10" s="71">
        <f>'Sustainability-Focused'!D14</f>
        <v>6</v>
      </c>
      <c r="H10" s="72">
        <f>'Sustainability-Focused'!E14</f>
        <v>6</v>
      </c>
      <c r="I10" s="61">
        <f t="shared" ref="I10" si="2">SUM(J10:K10)</f>
        <v>4</v>
      </c>
      <c r="J10" s="61">
        <f>'Sustainability-Inclusive'!D34</f>
        <v>2</v>
      </c>
      <c r="K10" s="62">
        <f>'Sustainability-Inclusive'!E34</f>
        <v>2</v>
      </c>
    </row>
    <row r="11" spans="2:14" ht="15" customHeight="1" x14ac:dyDescent="0.35">
      <c r="B11" s="18" t="s">
        <v>357</v>
      </c>
      <c r="C11" s="19">
        <f t="shared" ref="C11" si="3">SUM(D11:E11)</f>
        <v>36</v>
      </c>
      <c r="D11" s="20">
        <f t="shared" ref="D11" si="4">SUM(G11+J11)</f>
        <v>20</v>
      </c>
      <c r="E11" s="21">
        <f t="shared" ref="E11" si="5">H11+K11</f>
        <v>16</v>
      </c>
      <c r="F11" s="70">
        <f t="shared" ref="F11:F19" si="6">SUM(G11:H11)</f>
        <v>9</v>
      </c>
      <c r="G11" s="71">
        <f>'Sustainability-Focused'!D25</f>
        <v>6</v>
      </c>
      <c r="H11" s="72">
        <f>'Sustainability-Focused'!E25</f>
        <v>3</v>
      </c>
      <c r="I11" s="61">
        <f t="shared" ref="I11:I19" si="7">SUM(J11:K11)</f>
        <v>27</v>
      </c>
      <c r="J11" s="61">
        <f>'Sustainability-Inclusive'!D61</f>
        <v>14</v>
      </c>
      <c r="K11" s="62">
        <f>'Sustainability-Inclusive'!E61</f>
        <v>13</v>
      </c>
    </row>
    <row r="12" spans="2:14" ht="15" customHeight="1" x14ac:dyDescent="0.35">
      <c r="B12" s="18" t="s">
        <v>662</v>
      </c>
      <c r="C12" s="19">
        <f>SUM(D12:E12)</f>
        <v>1</v>
      </c>
      <c r="D12" s="20">
        <f>SUM(G12+J12)</f>
        <v>1</v>
      </c>
      <c r="E12" s="21">
        <f>H12+K12</f>
        <v>0</v>
      </c>
      <c r="F12" s="70">
        <f t="shared" ref="F12" si="8">SUM(G12:H12)</f>
        <v>0</v>
      </c>
      <c r="G12" s="71">
        <v>0</v>
      </c>
      <c r="H12" s="72">
        <v>0</v>
      </c>
      <c r="I12" s="61">
        <f t="shared" ref="I12" si="9">SUM(J12:K12)</f>
        <v>1</v>
      </c>
      <c r="J12" s="61">
        <f>'Sustainability-Inclusive'!D88</f>
        <v>1</v>
      </c>
      <c r="K12" s="62">
        <f>'Sustainability-Inclusive'!E88</f>
        <v>0</v>
      </c>
    </row>
    <row r="13" spans="2:14" ht="15" customHeight="1" x14ac:dyDescent="0.35">
      <c r="B13" s="18" t="s">
        <v>359</v>
      </c>
      <c r="C13" s="19">
        <f t="shared" ref="C13" si="10">SUM(D13:E13)</f>
        <v>20</v>
      </c>
      <c r="D13" s="20">
        <f t="shared" ref="D13" si="11">SUM(G13+J13)</f>
        <v>9</v>
      </c>
      <c r="E13" s="21">
        <f t="shared" ref="E13" si="12">H13+K13</f>
        <v>11</v>
      </c>
      <c r="F13" s="70">
        <f t="shared" ref="F13" si="13">SUM(G13:H13)</f>
        <v>2</v>
      </c>
      <c r="G13" s="71">
        <f>'Sustainability-Focused'!D31</f>
        <v>1</v>
      </c>
      <c r="H13" s="72">
        <f>'Sustainability-Focused'!E31</f>
        <v>1</v>
      </c>
      <c r="I13" s="61">
        <f t="shared" ref="I13" si="14">SUM(J13:K13)</f>
        <v>18</v>
      </c>
      <c r="J13" s="61">
        <f>'Sustainability-Inclusive'!D83</f>
        <v>8</v>
      </c>
      <c r="K13" s="62">
        <f>'Sustainability-Inclusive'!E83</f>
        <v>10</v>
      </c>
    </row>
    <row r="14" spans="2:14" ht="15" customHeight="1" x14ac:dyDescent="0.35">
      <c r="B14" s="18" t="s">
        <v>358</v>
      </c>
      <c r="C14" s="19">
        <f t="shared" ref="C14:C19" si="15">SUM(D14:E14)</f>
        <v>40</v>
      </c>
      <c r="D14" s="20">
        <f t="shared" ref="D14:D19" si="16">SUM(G14+J14)</f>
        <v>14</v>
      </c>
      <c r="E14" s="21">
        <f t="shared" ref="E14:E19" si="17">H14+K14</f>
        <v>26</v>
      </c>
      <c r="F14" s="70">
        <f t="shared" si="6"/>
        <v>18</v>
      </c>
      <c r="G14" s="71">
        <f>'Sustainability-Focused'!D48</f>
        <v>7</v>
      </c>
      <c r="H14" s="72">
        <f>'Sustainability-Focused'!E48</f>
        <v>11</v>
      </c>
      <c r="I14" s="61">
        <f t="shared" si="7"/>
        <v>22</v>
      </c>
      <c r="J14" s="61">
        <f>'Sustainability-Inclusive'!D112</f>
        <v>7</v>
      </c>
      <c r="K14" s="62">
        <f>'Sustainability-Inclusive'!E112</f>
        <v>15</v>
      </c>
    </row>
    <row r="15" spans="2:14" ht="15" customHeight="1" x14ac:dyDescent="0.35">
      <c r="B15" s="18" t="s">
        <v>355</v>
      </c>
      <c r="C15" s="19">
        <f>SUM(D15:E15)</f>
        <v>3</v>
      </c>
      <c r="D15" s="20">
        <f>SUM(G15+J15)</f>
        <v>3</v>
      </c>
      <c r="E15" s="21">
        <f>H15+K15</f>
        <v>0</v>
      </c>
      <c r="F15" s="70">
        <f t="shared" ref="F15" si="18">SUM(G15:H15)</f>
        <v>1</v>
      </c>
      <c r="G15" s="71">
        <f>'Sustainability-Focused'!D53</f>
        <v>1</v>
      </c>
      <c r="H15" s="72">
        <f>'Sustainability-Focused'!E53</f>
        <v>0</v>
      </c>
      <c r="I15" s="61">
        <f t="shared" ref="I15" si="19">SUM(J15:K15)</f>
        <v>2</v>
      </c>
      <c r="J15" s="61">
        <f>'Sustainability-Inclusive'!D118</f>
        <v>2</v>
      </c>
      <c r="K15" s="62">
        <f>'Sustainability-Inclusive'!E118</f>
        <v>0</v>
      </c>
    </row>
    <row r="16" spans="2:14" ht="15" customHeight="1" x14ac:dyDescent="0.35">
      <c r="B16" s="18" t="s">
        <v>360</v>
      </c>
      <c r="C16" s="19">
        <f t="shared" si="15"/>
        <v>76</v>
      </c>
      <c r="D16" s="20">
        <f t="shared" si="16"/>
        <v>39</v>
      </c>
      <c r="E16" s="21">
        <f t="shared" si="17"/>
        <v>37</v>
      </c>
      <c r="F16" s="70">
        <f t="shared" si="6"/>
        <v>53</v>
      </c>
      <c r="G16" s="71">
        <f>'Sustainability-Focused'!D107</f>
        <v>28</v>
      </c>
      <c r="H16" s="72">
        <f>'Sustainability-Focused'!E107</f>
        <v>25</v>
      </c>
      <c r="I16" s="61">
        <f t="shared" si="7"/>
        <v>23</v>
      </c>
      <c r="J16" s="61">
        <f>'Sustainability-Inclusive'!D141</f>
        <v>11</v>
      </c>
      <c r="K16" s="62">
        <f>'Sustainability-Inclusive'!E141</f>
        <v>12</v>
      </c>
    </row>
    <row r="17" spans="2:11" ht="15" customHeight="1" x14ac:dyDescent="0.35">
      <c r="B17" s="18" t="s">
        <v>476</v>
      </c>
      <c r="C17" s="19">
        <f t="shared" ref="C17" si="20">SUM(D17:E17)</f>
        <v>13</v>
      </c>
      <c r="D17" s="20">
        <f t="shared" ref="D17" si="21">SUM(G17+J17)</f>
        <v>12</v>
      </c>
      <c r="E17" s="21">
        <f t="shared" ref="E17" si="22">H17+K17</f>
        <v>1</v>
      </c>
      <c r="F17" s="70">
        <f t="shared" ref="F17" si="23">SUM(G17:H17)</f>
        <v>0</v>
      </c>
      <c r="G17" s="71">
        <v>0</v>
      </c>
      <c r="H17" s="72">
        <v>0</v>
      </c>
      <c r="I17" s="61">
        <f t="shared" ref="I17" si="24">SUM(J17:K17)</f>
        <v>13</v>
      </c>
      <c r="J17" s="61">
        <f>'Sustainability-Inclusive'!D158</f>
        <v>12</v>
      </c>
      <c r="K17" s="62">
        <f>'Sustainability-Inclusive'!E158</f>
        <v>1</v>
      </c>
    </row>
    <row r="18" spans="2:11" ht="15" customHeight="1" x14ac:dyDescent="0.35">
      <c r="B18" s="18" t="s">
        <v>640</v>
      </c>
      <c r="C18" s="19">
        <f t="shared" ref="C18" si="25">SUM(D18:E18)</f>
        <v>9</v>
      </c>
      <c r="D18" s="20">
        <f t="shared" ref="D18" si="26">SUM(G18+J18)</f>
        <v>1</v>
      </c>
      <c r="E18" s="21">
        <f t="shared" ref="E18" si="27">H18+K18</f>
        <v>8</v>
      </c>
      <c r="F18" s="70">
        <f t="shared" ref="F18" si="28">SUM(G18:H18)</f>
        <v>0</v>
      </c>
      <c r="G18" s="71">
        <v>0</v>
      </c>
      <c r="H18" s="72">
        <v>0</v>
      </c>
      <c r="I18" s="61">
        <f t="shared" ref="I18" si="29">SUM(J18:K18)</f>
        <v>9</v>
      </c>
      <c r="J18" s="61">
        <f>'Sustainability-Inclusive'!D171</f>
        <v>1</v>
      </c>
      <c r="K18" s="62">
        <f>'Sustainability-Inclusive'!E171</f>
        <v>8</v>
      </c>
    </row>
    <row r="19" spans="2:11" ht="15" customHeight="1" x14ac:dyDescent="0.35">
      <c r="B19" s="18" t="s">
        <v>512</v>
      </c>
      <c r="C19" s="19">
        <f t="shared" si="15"/>
        <v>71</v>
      </c>
      <c r="D19" s="20">
        <f t="shared" si="16"/>
        <v>38</v>
      </c>
      <c r="E19" s="21">
        <f t="shared" si="17"/>
        <v>33</v>
      </c>
      <c r="F19" s="70">
        <f t="shared" si="6"/>
        <v>33</v>
      </c>
      <c r="G19" s="71">
        <f>'Sustainability-Focused'!D137</f>
        <v>18</v>
      </c>
      <c r="H19" s="72">
        <f>'Sustainability-Focused'!E137</f>
        <v>15</v>
      </c>
      <c r="I19" s="61">
        <f t="shared" si="7"/>
        <v>38</v>
      </c>
      <c r="J19" s="61">
        <f>'Sustainability-Inclusive'!D210</f>
        <v>20</v>
      </c>
      <c r="K19" s="62">
        <f>'Sustainability-Inclusive'!E210</f>
        <v>18</v>
      </c>
    </row>
    <row r="20" spans="2:11" ht="15" customHeight="1" x14ac:dyDescent="0.35">
      <c r="B20" s="18" t="s">
        <v>513</v>
      </c>
      <c r="C20" s="19">
        <f t="shared" ref="C20" si="30">SUM(D20:E20)</f>
        <v>15</v>
      </c>
      <c r="D20" s="20">
        <f t="shared" ref="D20" si="31">SUM(G20+J20)</f>
        <v>15</v>
      </c>
      <c r="E20" s="21">
        <f t="shared" ref="E20" si="32">H20+K20</f>
        <v>0</v>
      </c>
      <c r="F20" s="70">
        <f t="shared" ref="F20" si="33">SUM(G20:H20)</f>
        <v>6</v>
      </c>
      <c r="G20" s="71">
        <f>'Sustainability-Focused'!D147</f>
        <v>6</v>
      </c>
      <c r="H20" s="72">
        <f>'Sustainability-Focused'!E147</f>
        <v>0</v>
      </c>
      <c r="I20" s="61">
        <f t="shared" ref="I20" si="34">SUM(J20:K20)</f>
        <v>9</v>
      </c>
      <c r="J20" s="61">
        <f>'Sustainability-Inclusive'!D224</f>
        <v>9</v>
      </c>
      <c r="K20" s="62">
        <f>'Sustainability-Inclusive'!E224</f>
        <v>0</v>
      </c>
    </row>
    <row r="21" spans="2:11" ht="15" customHeight="1" x14ac:dyDescent="0.35">
      <c r="B21" s="18" t="s">
        <v>546</v>
      </c>
      <c r="C21" s="19">
        <f t="shared" ref="C21" si="35">SUM(D21:E21)</f>
        <v>2</v>
      </c>
      <c r="D21" s="20">
        <f t="shared" ref="D21" si="36">SUM(G21+J21)</f>
        <v>1</v>
      </c>
      <c r="E21" s="21">
        <f t="shared" ref="E21" si="37">H21+K21</f>
        <v>1</v>
      </c>
      <c r="F21" s="70">
        <f t="shared" ref="F21" si="38">SUM(G21:H21)</f>
        <v>0</v>
      </c>
      <c r="G21" s="71">
        <v>0</v>
      </c>
      <c r="H21" s="72">
        <v>0</v>
      </c>
      <c r="I21" s="61">
        <f t="shared" ref="I21" si="39">SUM(J21:K21)</f>
        <v>2</v>
      </c>
      <c r="J21" s="61">
        <f>'Sustainability-Inclusive'!D229</f>
        <v>1</v>
      </c>
      <c r="K21" s="62">
        <f>'Sustainability-Inclusive'!E229</f>
        <v>1</v>
      </c>
    </row>
    <row r="22" spans="2:11" ht="15" customHeight="1" x14ac:dyDescent="0.35">
      <c r="B22" s="18" t="s">
        <v>431</v>
      </c>
      <c r="C22" s="19">
        <f t="shared" ref="C22" si="40">SUM(D22:E22)</f>
        <v>47</v>
      </c>
      <c r="D22" s="20">
        <f t="shared" ref="D22" si="41">SUM(G22+J22)</f>
        <v>27</v>
      </c>
      <c r="E22" s="21">
        <f t="shared" ref="E22" si="42">H22+K22</f>
        <v>20</v>
      </c>
      <c r="F22" s="70">
        <f t="shared" ref="F22" si="43">SUM(G22:H22)</f>
        <v>27</v>
      </c>
      <c r="G22" s="71">
        <f>'Sustainability-Focused'!D174</f>
        <v>15</v>
      </c>
      <c r="H22" s="72">
        <f>'Sustainability-Focused'!E174</f>
        <v>12</v>
      </c>
      <c r="I22" s="61">
        <f t="shared" ref="I22" si="44">SUM(J22:K22)</f>
        <v>20</v>
      </c>
      <c r="J22" s="61">
        <f>'Sustainability-Inclusive'!D252</f>
        <v>12</v>
      </c>
      <c r="K22" s="62">
        <f>'Sustainability-Inclusive'!E252</f>
        <v>8</v>
      </c>
    </row>
    <row r="23" spans="2:11" ht="15" customHeight="1" x14ac:dyDescent="0.35">
      <c r="B23" s="18" t="s">
        <v>613</v>
      </c>
      <c r="C23" s="19">
        <f t="shared" ref="C23" si="45">SUM(D23:E23)</f>
        <v>19</v>
      </c>
      <c r="D23" s="20">
        <f t="shared" ref="D23" si="46">SUM(G23+J23)</f>
        <v>10</v>
      </c>
      <c r="E23" s="21">
        <f t="shared" ref="E23" si="47">H23+K23</f>
        <v>9</v>
      </c>
      <c r="F23" s="70">
        <f t="shared" ref="F23:F25" si="48">SUM(G23:H23)</f>
        <v>4</v>
      </c>
      <c r="G23" s="71">
        <f>'Sustainability-Focused'!D182</f>
        <v>0</v>
      </c>
      <c r="H23" s="72">
        <f>'Sustainability-Focused'!E182</f>
        <v>4</v>
      </c>
      <c r="I23" s="61">
        <f t="shared" ref="I23:I25" si="49">SUM(J23:K23)</f>
        <v>15</v>
      </c>
      <c r="J23" s="61">
        <f>'Sustainability-Inclusive'!D266</f>
        <v>10</v>
      </c>
      <c r="K23" s="62">
        <f>'Sustainability-Inclusive'!E266</f>
        <v>5</v>
      </c>
    </row>
    <row r="24" spans="2:11" ht="15" customHeight="1" x14ac:dyDescent="0.35">
      <c r="B24" s="18" t="s">
        <v>680</v>
      </c>
      <c r="C24" s="19">
        <f t="shared" ref="C24:C25" si="50">SUM(D24:E24)</f>
        <v>19</v>
      </c>
      <c r="D24" s="20">
        <f t="shared" ref="D24:D25" si="51">SUM(G24+J24)</f>
        <v>12</v>
      </c>
      <c r="E24" s="21">
        <f t="shared" ref="E24:E25" si="52">H24+K24</f>
        <v>7</v>
      </c>
      <c r="F24" s="70">
        <f t="shared" si="48"/>
        <v>14</v>
      </c>
      <c r="G24" s="71">
        <f>'Sustainability-Focused'!D195</f>
        <v>9</v>
      </c>
      <c r="H24" s="72">
        <f>'Sustainability-Focused'!E195</f>
        <v>5</v>
      </c>
      <c r="I24" s="61">
        <f t="shared" si="49"/>
        <v>5</v>
      </c>
      <c r="J24" s="61">
        <f>'Sustainability-Inclusive'!D273</f>
        <v>3</v>
      </c>
      <c r="K24" s="62">
        <f>'Sustainability-Inclusive'!E273</f>
        <v>2</v>
      </c>
    </row>
    <row r="25" spans="2:11" ht="15" customHeight="1" x14ac:dyDescent="0.35">
      <c r="B25" s="26" t="s">
        <v>760</v>
      </c>
      <c r="C25" s="22">
        <f t="shared" si="50"/>
        <v>15</v>
      </c>
      <c r="D25" s="23">
        <f t="shared" si="51"/>
        <v>15</v>
      </c>
      <c r="E25" s="24">
        <f t="shared" si="52"/>
        <v>0</v>
      </c>
      <c r="F25" s="76">
        <f t="shared" si="48"/>
        <v>15</v>
      </c>
      <c r="G25" s="73">
        <f>'Sustainability-Focused'!D214</f>
        <v>15</v>
      </c>
      <c r="H25" s="73">
        <v>0</v>
      </c>
      <c r="I25" s="74">
        <f t="shared" si="49"/>
        <v>0</v>
      </c>
      <c r="J25" s="63">
        <v>0</v>
      </c>
      <c r="K25" s="75">
        <v>0</v>
      </c>
    </row>
    <row r="26" spans="2:11" x14ac:dyDescent="0.35">
      <c r="B26" s="6" t="s">
        <v>654</v>
      </c>
      <c r="C26" s="5">
        <f>D26+E26</f>
        <v>811</v>
      </c>
      <c r="D26" s="5">
        <v>467</v>
      </c>
      <c r="E26" s="5">
        <v>344</v>
      </c>
      <c r="F26" s="5">
        <f>G26+H26</f>
        <v>811</v>
      </c>
      <c r="G26" s="5">
        <f>D26</f>
        <v>467</v>
      </c>
      <c r="H26" s="5">
        <f>E26</f>
        <v>344</v>
      </c>
      <c r="I26" s="5">
        <f>J26+K26</f>
        <v>811</v>
      </c>
      <c r="J26" s="5">
        <f>D26</f>
        <v>467</v>
      </c>
      <c r="K26" s="5">
        <f>E26</f>
        <v>344</v>
      </c>
    </row>
    <row r="27" spans="2:11" x14ac:dyDescent="0.35">
      <c r="B27" s="6" t="s">
        <v>653</v>
      </c>
      <c r="C27" s="25">
        <f t="shared" ref="C27:K27" si="53">C6/C26</f>
        <v>0.47102342786683105</v>
      </c>
      <c r="D27" s="25">
        <f t="shared" si="53"/>
        <v>0.4475374732334047</v>
      </c>
      <c r="E27" s="25">
        <f t="shared" si="53"/>
        <v>0.50290697674418605</v>
      </c>
      <c r="F27" s="25">
        <f t="shared" si="53"/>
        <v>0.20345252774352651</v>
      </c>
      <c r="G27" s="25">
        <f t="shared" si="53"/>
        <v>0.18843683083511778</v>
      </c>
      <c r="H27" s="25">
        <f t="shared" si="53"/>
        <v>0.22383720930232559</v>
      </c>
      <c r="I27" s="25">
        <f t="shared" si="53"/>
        <v>0.26757090012330459</v>
      </c>
      <c r="J27" s="25">
        <f t="shared" si="53"/>
        <v>0.25910064239828695</v>
      </c>
      <c r="K27" s="25">
        <f t="shared" si="53"/>
        <v>0.27906976744186046</v>
      </c>
    </row>
  </sheetData>
  <sheetProtection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214"/>
  <sheetViews>
    <sheetView showGridLines="0" topLeftCell="B1" zoomScaleNormal="100" workbookViewId="0">
      <pane ySplit="3" topLeftCell="A4" activePane="bottomLeft" state="frozen"/>
      <selection activeCell="B1" sqref="B1"/>
      <selection pane="bottomLeft" activeCell="F263" sqref="F263"/>
    </sheetView>
  </sheetViews>
  <sheetFormatPr defaultColWidth="9.1796875" defaultRowHeight="14.5" x14ac:dyDescent="0.35"/>
  <cols>
    <col min="1" max="1" width="9.1796875" style="28" hidden="1" customWidth="1"/>
    <col min="2" max="2" width="1.81640625" style="28" customWidth="1"/>
    <col min="3" max="3" width="5.54296875" style="37" customWidth="1"/>
    <col min="4" max="5" width="5.54296875" style="30" customWidth="1"/>
    <col min="6" max="6" width="60.7265625" style="31" customWidth="1"/>
    <col min="7" max="7" width="132.7265625" style="28" customWidth="1"/>
    <col min="8" max="16384" width="9.1796875" style="28"/>
  </cols>
  <sheetData>
    <row r="1" spans="2:7" ht="26" x14ac:dyDescent="0.35">
      <c r="C1" s="29" t="s">
        <v>766</v>
      </c>
    </row>
    <row r="2" spans="2:7" s="32" customFormat="1" ht="15" customHeight="1" x14ac:dyDescent="0.35">
      <c r="B2" s="103"/>
      <c r="C2" s="97" t="s">
        <v>767</v>
      </c>
      <c r="D2" s="33"/>
      <c r="E2" s="33"/>
      <c r="F2" s="34"/>
      <c r="G2" s="35"/>
    </row>
    <row r="3" spans="2:7" s="32" customFormat="1" ht="15" customHeight="1" x14ac:dyDescent="0.35">
      <c r="C3" s="97"/>
      <c r="D3" s="33"/>
      <c r="E3" s="33"/>
      <c r="F3" s="34"/>
      <c r="G3" s="35"/>
    </row>
    <row r="4" spans="2:7" ht="21" x14ac:dyDescent="0.35">
      <c r="C4" s="36" t="s">
        <v>641</v>
      </c>
    </row>
    <row r="5" spans="2:7" s="98" customFormat="1" ht="14" customHeight="1" x14ac:dyDescent="0.35">
      <c r="C5" s="99"/>
      <c r="D5" s="100" t="s">
        <v>764</v>
      </c>
      <c r="E5" s="101" t="s">
        <v>765</v>
      </c>
      <c r="F5" s="102"/>
    </row>
    <row r="6" spans="2:7" ht="43.5" x14ac:dyDescent="0.35">
      <c r="C6" s="3" t="s">
        <v>322</v>
      </c>
      <c r="D6" s="1">
        <v>215</v>
      </c>
      <c r="E6" s="1" t="s">
        <v>38</v>
      </c>
      <c r="F6" s="4" t="s">
        <v>326</v>
      </c>
      <c r="G6" s="2" t="s">
        <v>325</v>
      </c>
    </row>
    <row r="7" spans="2:7" ht="43.5" x14ac:dyDescent="0.35">
      <c r="C7" s="3" t="s">
        <v>322</v>
      </c>
      <c r="D7" s="1">
        <v>304</v>
      </c>
      <c r="E7" s="1">
        <v>504</v>
      </c>
      <c r="F7" s="4" t="s">
        <v>327</v>
      </c>
      <c r="G7" s="27" t="s">
        <v>328</v>
      </c>
    </row>
    <row r="8" spans="2:7" ht="29" x14ac:dyDescent="0.35">
      <c r="C8" s="3" t="s">
        <v>322</v>
      </c>
      <c r="D8" s="1">
        <v>305</v>
      </c>
      <c r="E8" s="1">
        <v>505</v>
      </c>
      <c r="F8" s="4" t="s">
        <v>329</v>
      </c>
      <c r="G8" s="2" t="s">
        <v>330</v>
      </c>
    </row>
    <row r="9" spans="2:7" ht="29" x14ac:dyDescent="0.35">
      <c r="C9" s="3" t="s">
        <v>322</v>
      </c>
      <c r="D9" s="1">
        <v>306</v>
      </c>
      <c r="E9" s="1" t="s">
        <v>38</v>
      </c>
      <c r="F9" s="4" t="s">
        <v>331</v>
      </c>
      <c r="G9" s="27" t="s">
        <v>332</v>
      </c>
    </row>
    <row r="10" spans="2:7" ht="29" x14ac:dyDescent="0.35">
      <c r="C10" s="3" t="s">
        <v>322</v>
      </c>
      <c r="D10" s="1">
        <v>387</v>
      </c>
      <c r="E10" s="1">
        <v>587</v>
      </c>
      <c r="F10" s="4" t="s">
        <v>333</v>
      </c>
      <c r="G10" s="2" t="s">
        <v>334</v>
      </c>
    </row>
    <row r="11" spans="2:7" x14ac:dyDescent="0.35">
      <c r="C11" s="3" t="s">
        <v>322</v>
      </c>
      <c r="D11" s="1">
        <v>422</v>
      </c>
      <c r="E11" s="1">
        <v>622</v>
      </c>
      <c r="F11" s="4" t="s">
        <v>337</v>
      </c>
      <c r="G11" s="27" t="s">
        <v>338</v>
      </c>
    </row>
    <row r="12" spans="2:7" x14ac:dyDescent="0.35">
      <c r="C12" s="3" t="s">
        <v>322</v>
      </c>
      <c r="D12" s="1" t="s">
        <v>38</v>
      </c>
      <c r="E12" s="1">
        <v>504</v>
      </c>
      <c r="F12" s="4" t="s">
        <v>659</v>
      </c>
      <c r="G12" s="2" t="s">
        <v>660</v>
      </c>
    </row>
    <row r="13" spans="2:7" ht="29" x14ac:dyDescent="0.35">
      <c r="C13" s="3" t="s">
        <v>322</v>
      </c>
      <c r="D13" s="1" t="s">
        <v>38</v>
      </c>
      <c r="E13" s="1">
        <v>565</v>
      </c>
      <c r="F13" s="4" t="s">
        <v>339</v>
      </c>
      <c r="G13" s="27" t="s">
        <v>340</v>
      </c>
    </row>
    <row r="14" spans="2:7" x14ac:dyDescent="0.35">
      <c r="D14" s="30">
        <f>COUNTIF(D6:D13, "&gt;0")</f>
        <v>6</v>
      </c>
      <c r="E14" s="30">
        <f>COUNTIF(E6:E13, "&gt;0")</f>
        <v>6</v>
      </c>
    </row>
    <row r="16" spans="2:7" ht="21" x14ac:dyDescent="0.35">
      <c r="C16" s="36" t="s">
        <v>278</v>
      </c>
      <c r="F16" s="38"/>
    </row>
    <row r="17" spans="3:7" s="98" customFormat="1" ht="14" customHeight="1" x14ac:dyDescent="0.35">
      <c r="C17" s="99"/>
      <c r="D17" s="100" t="s">
        <v>764</v>
      </c>
      <c r="E17" s="101" t="s">
        <v>765</v>
      </c>
      <c r="F17" s="102"/>
    </row>
    <row r="18" spans="3:7" ht="43.5" x14ac:dyDescent="0.35">
      <c r="C18" s="3" t="s">
        <v>279</v>
      </c>
      <c r="D18" s="1">
        <v>120</v>
      </c>
      <c r="E18" s="1" t="s">
        <v>38</v>
      </c>
      <c r="F18" s="4" t="s">
        <v>280</v>
      </c>
      <c r="G18" s="2" t="s">
        <v>281</v>
      </c>
    </row>
    <row r="19" spans="3:7" ht="29" x14ac:dyDescent="0.35">
      <c r="C19" s="3" t="s">
        <v>279</v>
      </c>
      <c r="D19" s="1">
        <v>220</v>
      </c>
      <c r="E19" s="1" t="s">
        <v>38</v>
      </c>
      <c r="F19" s="4" t="s">
        <v>65</v>
      </c>
      <c r="G19" s="27" t="s">
        <v>66</v>
      </c>
    </row>
    <row r="20" spans="3:7" ht="29" x14ac:dyDescent="0.35">
      <c r="C20" s="3" t="s">
        <v>279</v>
      </c>
      <c r="D20" s="1">
        <v>305</v>
      </c>
      <c r="E20" s="1">
        <v>605</v>
      </c>
      <c r="F20" s="4" t="s">
        <v>284</v>
      </c>
      <c r="G20" s="2" t="s">
        <v>285</v>
      </c>
    </row>
    <row r="21" spans="3:7" ht="43.5" x14ac:dyDescent="0.35">
      <c r="C21" s="3" t="s">
        <v>279</v>
      </c>
      <c r="D21" s="1">
        <v>411</v>
      </c>
      <c r="E21" s="1" t="s">
        <v>38</v>
      </c>
      <c r="F21" s="4" t="s">
        <v>296</v>
      </c>
      <c r="G21" s="27" t="s">
        <v>297</v>
      </c>
    </row>
    <row r="22" spans="3:7" ht="29" x14ac:dyDescent="0.35">
      <c r="C22" s="3" t="s">
        <v>279</v>
      </c>
      <c r="D22" s="1">
        <v>413</v>
      </c>
      <c r="E22" s="1" t="s">
        <v>38</v>
      </c>
      <c r="F22" s="4" t="s">
        <v>298</v>
      </c>
      <c r="G22" s="2" t="s">
        <v>299</v>
      </c>
    </row>
    <row r="23" spans="3:7" ht="29" x14ac:dyDescent="0.35">
      <c r="C23" s="3" t="s">
        <v>279</v>
      </c>
      <c r="D23" s="1">
        <v>445</v>
      </c>
      <c r="E23" s="1">
        <v>645</v>
      </c>
      <c r="F23" s="4" t="s">
        <v>301</v>
      </c>
      <c r="G23" s="27" t="s">
        <v>302</v>
      </c>
    </row>
    <row r="24" spans="3:7" ht="43.5" x14ac:dyDescent="0.35">
      <c r="C24" s="3" t="s">
        <v>279</v>
      </c>
      <c r="D24" s="1" t="s">
        <v>38</v>
      </c>
      <c r="E24" s="1">
        <v>513</v>
      </c>
      <c r="F24" s="4" t="s">
        <v>228</v>
      </c>
      <c r="G24" s="2" t="s">
        <v>229</v>
      </c>
    </row>
    <row r="25" spans="3:7" x14ac:dyDescent="0.35">
      <c r="D25" s="30">
        <f>COUNTIF(D18:D24, "&gt;0")</f>
        <v>6</v>
      </c>
      <c r="E25" s="30">
        <f>COUNTIF(E18:E24, "&gt;0")</f>
        <v>3</v>
      </c>
    </row>
    <row r="27" spans="3:7" ht="21" x14ac:dyDescent="0.35">
      <c r="C27" s="36" t="s">
        <v>345</v>
      </c>
    </row>
    <row r="28" spans="3:7" s="98" customFormat="1" ht="14" customHeight="1" x14ac:dyDescent="0.35">
      <c r="C28" s="99"/>
      <c r="D28" s="100" t="s">
        <v>764</v>
      </c>
      <c r="E28" s="101" t="s">
        <v>765</v>
      </c>
      <c r="F28" s="102"/>
    </row>
    <row r="29" spans="3:7" ht="58" x14ac:dyDescent="0.35">
      <c r="C29" s="3" t="s">
        <v>346</v>
      </c>
      <c r="D29" s="1">
        <v>200</v>
      </c>
      <c r="E29" s="1" t="s">
        <v>38</v>
      </c>
      <c r="F29" s="4" t="s">
        <v>436</v>
      </c>
      <c r="G29" s="2" t="s">
        <v>437</v>
      </c>
    </row>
    <row r="30" spans="3:7" ht="29" x14ac:dyDescent="0.35">
      <c r="C30" s="3" t="s">
        <v>346</v>
      </c>
      <c r="D30" s="1" t="s">
        <v>38</v>
      </c>
      <c r="E30" s="1">
        <v>601</v>
      </c>
      <c r="F30" s="4" t="s">
        <v>462</v>
      </c>
      <c r="G30" s="2" t="s">
        <v>461</v>
      </c>
    </row>
    <row r="31" spans="3:7" x14ac:dyDescent="0.35">
      <c r="D31" s="30">
        <f>COUNTIF(D29:D30, "&gt;0")</f>
        <v>1</v>
      </c>
      <c r="E31" s="30">
        <f>COUNTIF(E29:E30, "&gt;0")</f>
        <v>1</v>
      </c>
    </row>
    <row r="32" spans="3:7" x14ac:dyDescent="0.35">
      <c r="F32" s="38"/>
    </row>
    <row r="33" spans="3:7" ht="21" x14ac:dyDescent="0.35">
      <c r="C33" s="36" t="s">
        <v>155</v>
      </c>
      <c r="F33" s="38"/>
    </row>
    <row r="34" spans="3:7" s="98" customFormat="1" ht="14" customHeight="1" x14ac:dyDescent="0.35">
      <c r="C34" s="99"/>
      <c r="D34" s="100" t="s">
        <v>764</v>
      </c>
      <c r="E34" s="101" t="s">
        <v>765</v>
      </c>
      <c r="F34" s="102"/>
    </row>
    <row r="35" spans="3:7" ht="43.5" x14ac:dyDescent="0.35">
      <c r="C35" s="3" t="s">
        <v>12</v>
      </c>
      <c r="D35" s="1">
        <v>275</v>
      </c>
      <c r="E35" s="1" t="s">
        <v>38</v>
      </c>
      <c r="F35" s="4" t="s">
        <v>13</v>
      </c>
      <c r="G35" s="2" t="s">
        <v>14</v>
      </c>
    </row>
    <row r="36" spans="3:7" ht="43.5" x14ac:dyDescent="0.35">
      <c r="C36" s="3" t="s">
        <v>12</v>
      </c>
      <c r="D36" s="1">
        <v>311</v>
      </c>
      <c r="E36" s="1">
        <v>511</v>
      </c>
      <c r="F36" s="4" t="s">
        <v>15</v>
      </c>
      <c r="G36" s="27" t="s">
        <v>16</v>
      </c>
    </row>
    <row r="37" spans="3:7" ht="29" x14ac:dyDescent="0.35">
      <c r="C37" s="3" t="s">
        <v>12</v>
      </c>
      <c r="D37" s="1">
        <v>380</v>
      </c>
      <c r="E37" s="1" t="s">
        <v>38</v>
      </c>
      <c r="F37" s="4" t="s">
        <v>19</v>
      </c>
      <c r="G37" s="2" t="s">
        <v>20</v>
      </c>
    </row>
    <row r="38" spans="3:7" ht="43.5" x14ac:dyDescent="0.35">
      <c r="C38" s="3" t="s">
        <v>12</v>
      </c>
      <c r="D38" s="1">
        <v>405</v>
      </c>
      <c r="E38" s="1">
        <v>605</v>
      </c>
      <c r="F38" s="4" t="s">
        <v>21</v>
      </c>
      <c r="G38" s="27" t="s">
        <v>22</v>
      </c>
    </row>
    <row r="39" spans="3:7" ht="29" x14ac:dyDescent="0.35">
      <c r="C39" s="3" t="s">
        <v>12</v>
      </c>
      <c r="D39" s="1">
        <v>465</v>
      </c>
      <c r="E39" s="1">
        <v>665</v>
      </c>
      <c r="F39" s="4" t="s">
        <v>27</v>
      </c>
      <c r="G39" s="2" t="s">
        <v>28</v>
      </c>
    </row>
    <row r="40" spans="3:7" ht="43.5" x14ac:dyDescent="0.35">
      <c r="C40" s="3" t="s">
        <v>12</v>
      </c>
      <c r="D40" s="1">
        <v>468</v>
      </c>
      <c r="E40" s="1">
        <v>568</v>
      </c>
      <c r="F40" s="4" t="s">
        <v>29</v>
      </c>
      <c r="G40" s="27" t="s">
        <v>30</v>
      </c>
    </row>
    <row r="41" spans="3:7" ht="43.5" x14ac:dyDescent="0.35">
      <c r="C41" s="3" t="s">
        <v>12</v>
      </c>
      <c r="D41" s="1">
        <v>475</v>
      </c>
      <c r="E41" s="1">
        <v>675</v>
      </c>
      <c r="F41" s="4" t="s">
        <v>32</v>
      </c>
      <c r="G41" s="2" t="s">
        <v>31</v>
      </c>
    </row>
    <row r="42" spans="3:7" ht="43.5" x14ac:dyDescent="0.35">
      <c r="C42" s="3" t="s">
        <v>12</v>
      </c>
      <c r="D42" s="1" t="s">
        <v>38</v>
      </c>
      <c r="E42" s="1">
        <v>508</v>
      </c>
      <c r="F42" s="4" t="s">
        <v>681</v>
      </c>
      <c r="G42" s="2" t="s">
        <v>682</v>
      </c>
    </row>
    <row r="43" spans="3:7" ht="29" x14ac:dyDescent="0.35">
      <c r="C43" s="3" t="s">
        <v>12</v>
      </c>
      <c r="D43" s="1" t="s">
        <v>38</v>
      </c>
      <c r="E43" s="1">
        <v>519</v>
      </c>
      <c r="F43" s="4" t="s">
        <v>39</v>
      </c>
      <c r="G43" s="27" t="s">
        <v>40</v>
      </c>
    </row>
    <row r="44" spans="3:7" ht="29" x14ac:dyDescent="0.35">
      <c r="C44" s="3" t="s">
        <v>12</v>
      </c>
      <c r="D44" s="1" t="s">
        <v>38</v>
      </c>
      <c r="E44" s="1">
        <v>520</v>
      </c>
      <c r="F44" s="4" t="s">
        <v>683</v>
      </c>
      <c r="G44" s="27" t="s">
        <v>684</v>
      </c>
    </row>
    <row r="45" spans="3:7" ht="29" x14ac:dyDescent="0.35">
      <c r="C45" s="3" t="s">
        <v>12</v>
      </c>
      <c r="D45" s="1" t="s">
        <v>38</v>
      </c>
      <c r="E45" s="1">
        <v>527</v>
      </c>
      <c r="F45" s="4" t="s">
        <v>41</v>
      </c>
      <c r="G45" s="2" t="s">
        <v>42</v>
      </c>
    </row>
    <row r="46" spans="3:7" ht="43.5" x14ac:dyDescent="0.35">
      <c r="C46" s="3" t="s">
        <v>12</v>
      </c>
      <c r="D46" s="1" t="s">
        <v>38</v>
      </c>
      <c r="E46" s="1">
        <v>570</v>
      </c>
      <c r="F46" s="4" t="s">
        <v>685</v>
      </c>
      <c r="G46" s="2" t="s">
        <v>44</v>
      </c>
    </row>
    <row r="47" spans="3:7" ht="29" x14ac:dyDescent="0.35">
      <c r="C47" s="3" t="s">
        <v>12</v>
      </c>
      <c r="D47" s="1" t="s">
        <v>38</v>
      </c>
      <c r="E47" s="1">
        <v>612</v>
      </c>
      <c r="F47" s="4" t="s">
        <v>563</v>
      </c>
      <c r="G47" s="27" t="s">
        <v>564</v>
      </c>
    </row>
    <row r="48" spans="3:7" x14ac:dyDescent="0.35">
      <c r="D48" s="30">
        <f>COUNTIF(D35:D47, "&gt;0")</f>
        <v>7</v>
      </c>
      <c r="E48" s="30">
        <f>COUNTIF(E35:E47, "&gt;0")</f>
        <v>11</v>
      </c>
      <c r="F48" s="38"/>
      <c r="G48" s="39"/>
    </row>
    <row r="49" spans="3:7" x14ac:dyDescent="0.35">
      <c r="F49" s="38"/>
    </row>
    <row r="50" spans="3:7" ht="21" x14ac:dyDescent="0.35">
      <c r="C50" s="36" t="s">
        <v>253</v>
      </c>
      <c r="F50" s="38"/>
    </row>
    <row r="51" spans="3:7" s="98" customFormat="1" ht="14" customHeight="1" x14ac:dyDescent="0.35">
      <c r="C51" s="99"/>
      <c r="D51" s="100" t="s">
        <v>764</v>
      </c>
      <c r="E51" s="101" t="s">
        <v>765</v>
      </c>
      <c r="F51" s="102"/>
    </row>
    <row r="52" spans="3:7" ht="43.5" x14ac:dyDescent="0.35">
      <c r="C52" s="3" t="s">
        <v>361</v>
      </c>
      <c r="D52" s="1">
        <v>122</v>
      </c>
      <c r="E52" s="1" t="s">
        <v>38</v>
      </c>
      <c r="F52" s="4" t="s">
        <v>364</v>
      </c>
      <c r="G52" s="2" t="s">
        <v>365</v>
      </c>
    </row>
    <row r="53" spans="3:7" x14ac:dyDescent="0.35">
      <c r="D53" s="30">
        <f>COUNTIF(D52, "&gt;0")</f>
        <v>1</v>
      </c>
      <c r="E53" s="30">
        <f>COUNTIF(E52, "&gt;0")</f>
        <v>0</v>
      </c>
    </row>
    <row r="54" spans="3:7" x14ac:dyDescent="0.35">
      <c r="F54" s="38"/>
    </row>
    <row r="55" spans="3:7" ht="21" x14ac:dyDescent="0.35">
      <c r="C55" s="36" t="s">
        <v>154</v>
      </c>
      <c r="F55" s="38"/>
    </row>
    <row r="56" spans="3:7" s="98" customFormat="1" ht="14" customHeight="1" x14ac:dyDescent="0.35">
      <c r="C56" s="99"/>
      <c r="D56" s="100" t="s">
        <v>764</v>
      </c>
      <c r="E56" s="101" t="s">
        <v>765</v>
      </c>
      <c r="F56" s="102"/>
    </row>
    <row r="57" spans="3:7" ht="29" x14ac:dyDescent="0.35">
      <c r="C57" s="3" t="s">
        <v>58</v>
      </c>
      <c r="D57" s="1">
        <v>132</v>
      </c>
      <c r="E57" s="1" t="s">
        <v>38</v>
      </c>
      <c r="F57" s="4" t="s">
        <v>59</v>
      </c>
      <c r="G57" s="2" t="s">
        <v>60</v>
      </c>
    </row>
    <row r="58" spans="3:7" ht="29" x14ac:dyDescent="0.35">
      <c r="C58" s="3" t="s">
        <v>58</v>
      </c>
      <c r="D58" s="1">
        <v>140</v>
      </c>
      <c r="E58" s="1" t="s">
        <v>38</v>
      </c>
      <c r="F58" s="4" t="s">
        <v>61</v>
      </c>
      <c r="G58" s="27" t="s">
        <v>62</v>
      </c>
    </row>
    <row r="59" spans="3:7" ht="58" x14ac:dyDescent="0.35">
      <c r="C59" s="3" t="s">
        <v>58</v>
      </c>
      <c r="D59" s="1">
        <v>200</v>
      </c>
      <c r="E59" s="1" t="s">
        <v>38</v>
      </c>
      <c r="F59" s="4" t="s">
        <v>63</v>
      </c>
      <c r="G59" s="2" t="s">
        <v>64</v>
      </c>
    </row>
    <row r="60" spans="3:7" ht="29" x14ac:dyDescent="0.35">
      <c r="C60" s="3" t="s">
        <v>58</v>
      </c>
      <c r="D60" s="1">
        <v>220</v>
      </c>
      <c r="E60" s="1" t="s">
        <v>38</v>
      </c>
      <c r="F60" s="4" t="s">
        <v>65</v>
      </c>
      <c r="G60" s="27" t="s">
        <v>66</v>
      </c>
    </row>
    <row r="61" spans="3:7" ht="43.5" x14ac:dyDescent="0.35">
      <c r="C61" s="3" t="s">
        <v>58</v>
      </c>
      <c r="D61" s="1">
        <v>231</v>
      </c>
      <c r="E61" s="1" t="s">
        <v>38</v>
      </c>
      <c r="F61" s="4" t="s">
        <v>67</v>
      </c>
      <c r="G61" s="2" t="s">
        <v>68</v>
      </c>
    </row>
    <row r="62" spans="3:7" ht="43.5" x14ac:dyDescent="0.35">
      <c r="C62" s="3" t="s">
        <v>58</v>
      </c>
      <c r="D62" s="1">
        <v>245</v>
      </c>
      <c r="E62" s="1" t="s">
        <v>38</v>
      </c>
      <c r="F62" s="4" t="s">
        <v>69</v>
      </c>
      <c r="G62" s="27" t="s">
        <v>642</v>
      </c>
    </row>
    <row r="63" spans="3:7" ht="29" x14ac:dyDescent="0.35">
      <c r="C63" s="3" t="s">
        <v>58</v>
      </c>
      <c r="D63" s="1">
        <v>296</v>
      </c>
      <c r="E63" s="1" t="s">
        <v>38</v>
      </c>
      <c r="F63" s="4" t="s">
        <v>72</v>
      </c>
      <c r="G63" s="2" t="s">
        <v>172</v>
      </c>
    </row>
    <row r="64" spans="3:7" ht="29" x14ac:dyDescent="0.35">
      <c r="C64" s="3" t="s">
        <v>58</v>
      </c>
      <c r="D64" s="1">
        <v>312</v>
      </c>
      <c r="E64" s="1" t="s">
        <v>38</v>
      </c>
      <c r="F64" s="4" t="s">
        <v>176</v>
      </c>
      <c r="G64" s="2" t="s">
        <v>686</v>
      </c>
    </row>
    <row r="65" spans="3:7" ht="43.5" x14ac:dyDescent="0.35">
      <c r="C65" s="3" t="s">
        <v>58</v>
      </c>
      <c r="D65" s="1">
        <v>321</v>
      </c>
      <c r="E65" s="1" t="s">
        <v>38</v>
      </c>
      <c r="F65" s="4" t="s">
        <v>73</v>
      </c>
      <c r="G65" s="27" t="s">
        <v>74</v>
      </c>
    </row>
    <row r="66" spans="3:7" ht="72.5" x14ac:dyDescent="0.35">
      <c r="C66" s="3" t="s">
        <v>58</v>
      </c>
      <c r="D66" s="1">
        <v>353</v>
      </c>
      <c r="E66" s="1" t="s">
        <v>38</v>
      </c>
      <c r="F66" s="4" t="s">
        <v>687</v>
      </c>
      <c r="G66" s="27" t="s">
        <v>688</v>
      </c>
    </row>
    <row r="67" spans="3:7" ht="43.5" x14ac:dyDescent="0.35">
      <c r="C67" s="3" t="s">
        <v>58</v>
      </c>
      <c r="D67" s="1">
        <v>361</v>
      </c>
      <c r="E67" s="1" t="s">
        <v>38</v>
      </c>
      <c r="F67" s="4" t="s">
        <v>77</v>
      </c>
      <c r="G67" s="2" t="s">
        <v>78</v>
      </c>
    </row>
    <row r="68" spans="3:7" ht="43.5" x14ac:dyDescent="0.35">
      <c r="C68" s="3" t="s">
        <v>58</v>
      </c>
      <c r="D68" s="1">
        <v>366</v>
      </c>
      <c r="E68" s="1" t="s">
        <v>38</v>
      </c>
      <c r="F68" s="4" t="s">
        <v>79</v>
      </c>
      <c r="G68" s="27" t="s">
        <v>80</v>
      </c>
    </row>
    <row r="69" spans="3:7" ht="43.5" x14ac:dyDescent="0.35">
      <c r="C69" s="3" t="s">
        <v>58</v>
      </c>
      <c r="D69" s="1">
        <v>390</v>
      </c>
      <c r="E69" s="1" t="s">
        <v>38</v>
      </c>
      <c r="F69" s="4" t="s">
        <v>83</v>
      </c>
      <c r="G69" s="2" t="s">
        <v>85</v>
      </c>
    </row>
    <row r="70" spans="3:7" ht="43.5" x14ac:dyDescent="0.35">
      <c r="C70" s="3" t="s">
        <v>58</v>
      </c>
      <c r="D70" s="1">
        <v>393</v>
      </c>
      <c r="E70" s="1" t="s">
        <v>38</v>
      </c>
      <c r="F70" s="4" t="s">
        <v>84</v>
      </c>
      <c r="G70" s="27" t="s">
        <v>86</v>
      </c>
    </row>
    <row r="71" spans="3:7" x14ac:dyDescent="0.35">
      <c r="C71" s="3" t="s">
        <v>58</v>
      </c>
      <c r="D71" s="1">
        <v>400</v>
      </c>
      <c r="E71" s="1" t="s">
        <v>38</v>
      </c>
      <c r="F71" s="4" t="s">
        <v>87</v>
      </c>
      <c r="G71" s="2" t="s">
        <v>88</v>
      </c>
    </row>
    <row r="72" spans="3:7" ht="29" x14ac:dyDescent="0.35">
      <c r="C72" s="3" t="s">
        <v>58</v>
      </c>
      <c r="D72" s="1">
        <v>401</v>
      </c>
      <c r="E72" s="1" t="s">
        <v>38</v>
      </c>
      <c r="F72" s="4" t="s">
        <v>264</v>
      </c>
      <c r="G72" s="27" t="s">
        <v>89</v>
      </c>
    </row>
    <row r="73" spans="3:7" ht="43.5" x14ac:dyDescent="0.35">
      <c r="C73" s="3" t="s">
        <v>58</v>
      </c>
      <c r="D73" s="1">
        <v>402</v>
      </c>
      <c r="E73" s="1" t="s">
        <v>38</v>
      </c>
      <c r="F73" s="4" t="s">
        <v>263</v>
      </c>
      <c r="G73" s="2" t="s">
        <v>91</v>
      </c>
    </row>
    <row r="74" spans="3:7" ht="58" x14ac:dyDescent="0.35">
      <c r="C74" s="3" t="s">
        <v>58</v>
      </c>
      <c r="D74" s="1">
        <v>403</v>
      </c>
      <c r="E74" s="1" t="s">
        <v>38</v>
      </c>
      <c r="F74" s="4" t="s">
        <v>90</v>
      </c>
      <c r="G74" s="27" t="s">
        <v>92</v>
      </c>
    </row>
    <row r="75" spans="3:7" ht="29" x14ac:dyDescent="0.35">
      <c r="C75" s="3" t="s">
        <v>58</v>
      </c>
      <c r="D75" s="1">
        <v>404</v>
      </c>
      <c r="E75" s="1" t="s">
        <v>38</v>
      </c>
      <c r="F75" s="4" t="s">
        <v>265</v>
      </c>
      <c r="G75" s="2" t="s">
        <v>93</v>
      </c>
    </row>
    <row r="76" spans="3:7" ht="58" x14ac:dyDescent="0.35">
      <c r="C76" s="3" t="s">
        <v>58</v>
      </c>
      <c r="D76" s="1">
        <v>415</v>
      </c>
      <c r="E76" s="1">
        <v>615</v>
      </c>
      <c r="F76" s="4" t="s">
        <v>695</v>
      </c>
      <c r="G76" s="2" t="s">
        <v>696</v>
      </c>
    </row>
    <row r="77" spans="3:7" ht="43.5" x14ac:dyDescent="0.35">
      <c r="C77" s="3" t="s">
        <v>58</v>
      </c>
      <c r="D77" s="1">
        <v>426</v>
      </c>
      <c r="E77" s="1" t="s">
        <v>38</v>
      </c>
      <c r="F77" s="4" t="s">
        <v>95</v>
      </c>
      <c r="G77" s="27" t="s">
        <v>96</v>
      </c>
    </row>
    <row r="78" spans="3:7" ht="29" x14ac:dyDescent="0.35">
      <c r="C78" s="3" t="s">
        <v>58</v>
      </c>
      <c r="D78" s="1">
        <v>427</v>
      </c>
      <c r="E78" s="1">
        <v>627</v>
      </c>
      <c r="F78" s="4" t="s">
        <v>97</v>
      </c>
      <c r="G78" s="2" t="s">
        <v>98</v>
      </c>
    </row>
    <row r="79" spans="3:7" ht="29" x14ac:dyDescent="0.35">
      <c r="C79" s="3" t="s">
        <v>58</v>
      </c>
      <c r="D79" s="1">
        <v>450</v>
      </c>
      <c r="E79" s="1" t="s">
        <v>38</v>
      </c>
      <c r="F79" s="4" t="s">
        <v>99</v>
      </c>
      <c r="G79" s="27" t="s">
        <v>100</v>
      </c>
    </row>
    <row r="80" spans="3:7" ht="43.5" x14ac:dyDescent="0.35">
      <c r="C80" s="3" t="s">
        <v>58</v>
      </c>
      <c r="D80" s="1">
        <v>493</v>
      </c>
      <c r="E80" s="1" t="s">
        <v>38</v>
      </c>
      <c r="F80" s="4" t="s">
        <v>103</v>
      </c>
      <c r="G80" s="2" t="s">
        <v>104</v>
      </c>
    </row>
    <row r="81" spans="3:7" ht="29" x14ac:dyDescent="0.35">
      <c r="C81" s="3" t="s">
        <v>58</v>
      </c>
      <c r="D81" s="1">
        <v>494</v>
      </c>
      <c r="E81" s="1" t="s">
        <v>38</v>
      </c>
      <c r="F81" s="4" t="s">
        <v>105</v>
      </c>
      <c r="G81" s="27" t="s">
        <v>106</v>
      </c>
    </row>
    <row r="82" spans="3:7" x14ac:dyDescent="0.35">
      <c r="C82" s="3" t="s">
        <v>58</v>
      </c>
      <c r="D82" s="1">
        <v>495</v>
      </c>
      <c r="E82" s="1" t="s">
        <v>38</v>
      </c>
      <c r="F82" s="4" t="s">
        <v>107</v>
      </c>
      <c r="G82" s="2" t="s">
        <v>108</v>
      </c>
    </row>
    <row r="83" spans="3:7" x14ac:dyDescent="0.35">
      <c r="C83" s="3" t="s">
        <v>58</v>
      </c>
      <c r="D83" s="1">
        <v>496</v>
      </c>
      <c r="E83" s="1">
        <v>696</v>
      </c>
      <c r="F83" s="4" t="s">
        <v>72</v>
      </c>
      <c r="G83" s="27" t="s">
        <v>136</v>
      </c>
    </row>
    <row r="84" spans="3:7" x14ac:dyDescent="0.35">
      <c r="C84" s="3" t="s">
        <v>58</v>
      </c>
      <c r="D84" s="1">
        <v>498</v>
      </c>
      <c r="E84" s="1" t="s">
        <v>38</v>
      </c>
      <c r="F84" s="4" t="s">
        <v>135</v>
      </c>
      <c r="G84" s="2" t="s">
        <v>109</v>
      </c>
    </row>
    <row r="85" spans="3:7" x14ac:dyDescent="0.35">
      <c r="C85" s="3" t="s">
        <v>58</v>
      </c>
      <c r="D85" s="1" t="s">
        <v>38</v>
      </c>
      <c r="E85" s="1">
        <v>550</v>
      </c>
      <c r="F85" s="4" t="s">
        <v>113</v>
      </c>
      <c r="G85" s="27" t="s">
        <v>112</v>
      </c>
    </row>
    <row r="86" spans="3:7" ht="31.5" customHeight="1" x14ac:dyDescent="0.35">
      <c r="C86" s="3" t="s">
        <v>58</v>
      </c>
      <c r="D86" s="1" t="s">
        <v>38</v>
      </c>
      <c r="E86" s="1">
        <v>600</v>
      </c>
      <c r="F86" s="4" t="s">
        <v>114</v>
      </c>
      <c r="G86" s="2" t="s">
        <v>115</v>
      </c>
    </row>
    <row r="87" spans="3:7" ht="29" x14ac:dyDescent="0.35">
      <c r="C87" s="3" t="s">
        <v>58</v>
      </c>
      <c r="D87" s="1" t="s">
        <v>38</v>
      </c>
      <c r="E87" s="1">
        <v>608</v>
      </c>
      <c r="F87" s="4" t="s">
        <v>699</v>
      </c>
      <c r="G87" s="27" t="s">
        <v>119</v>
      </c>
    </row>
    <row r="88" spans="3:7" ht="43.5" x14ac:dyDescent="0.35">
      <c r="C88" s="3" t="s">
        <v>58</v>
      </c>
      <c r="D88" s="1" t="s">
        <v>38</v>
      </c>
      <c r="E88" s="1">
        <v>609</v>
      </c>
      <c r="F88" s="4" t="s">
        <v>262</v>
      </c>
      <c r="G88" s="2" t="s">
        <v>120</v>
      </c>
    </row>
    <row r="89" spans="3:7" ht="29" x14ac:dyDescent="0.35">
      <c r="C89" s="3" t="s">
        <v>58</v>
      </c>
      <c r="D89" s="1" t="s">
        <v>38</v>
      </c>
      <c r="E89" s="1">
        <v>612</v>
      </c>
      <c r="F89" s="4" t="s">
        <v>121</v>
      </c>
      <c r="G89" s="27" t="s">
        <v>122</v>
      </c>
    </row>
    <row r="90" spans="3:7" ht="43.5" x14ac:dyDescent="0.35">
      <c r="C90" s="3" t="s">
        <v>58</v>
      </c>
      <c r="D90" s="1" t="s">
        <v>38</v>
      </c>
      <c r="E90" s="1">
        <v>613</v>
      </c>
      <c r="F90" s="4" t="s">
        <v>700</v>
      </c>
      <c r="G90" s="27" t="s">
        <v>701</v>
      </c>
    </row>
    <row r="91" spans="3:7" ht="29" x14ac:dyDescent="0.35">
      <c r="C91" s="3" t="s">
        <v>58</v>
      </c>
      <c r="D91" s="1" t="s">
        <v>38</v>
      </c>
      <c r="E91" s="1">
        <v>625</v>
      </c>
      <c r="F91" s="4" t="s">
        <v>123</v>
      </c>
      <c r="G91" s="2" t="s">
        <v>124</v>
      </c>
    </row>
    <row r="92" spans="3:7" ht="43.5" x14ac:dyDescent="0.35">
      <c r="C92" s="3" t="s">
        <v>58</v>
      </c>
      <c r="D92" s="1" t="s">
        <v>38</v>
      </c>
      <c r="E92" s="1">
        <v>626</v>
      </c>
      <c r="F92" s="4" t="s">
        <v>125</v>
      </c>
      <c r="G92" s="27" t="s">
        <v>129</v>
      </c>
    </row>
    <row r="93" spans="3:7" ht="43.5" x14ac:dyDescent="0.35">
      <c r="C93" s="3" t="s">
        <v>58</v>
      </c>
      <c r="D93" s="1" t="s">
        <v>38</v>
      </c>
      <c r="E93" s="1">
        <v>640</v>
      </c>
      <c r="F93" s="4" t="s">
        <v>127</v>
      </c>
      <c r="G93" s="2" t="s">
        <v>128</v>
      </c>
    </row>
    <row r="94" spans="3:7" ht="43.5" x14ac:dyDescent="0.35">
      <c r="C94" s="3" t="s">
        <v>58</v>
      </c>
      <c r="D94" s="1" t="s">
        <v>38</v>
      </c>
      <c r="E94" s="1">
        <v>645</v>
      </c>
      <c r="F94" s="4" t="s">
        <v>130</v>
      </c>
      <c r="G94" s="27" t="s">
        <v>131</v>
      </c>
    </row>
    <row r="95" spans="3:7" ht="49.5" customHeight="1" x14ac:dyDescent="0.35">
      <c r="C95" s="3" t="s">
        <v>58</v>
      </c>
      <c r="D95" s="1" t="s">
        <v>38</v>
      </c>
      <c r="E95" s="1">
        <v>650</v>
      </c>
      <c r="F95" s="4" t="s">
        <v>643</v>
      </c>
      <c r="G95" s="2" t="s">
        <v>132</v>
      </c>
    </row>
    <row r="96" spans="3:7" ht="35.25" customHeight="1" x14ac:dyDescent="0.35">
      <c r="C96" s="3" t="s">
        <v>689</v>
      </c>
      <c r="D96" s="1" t="s">
        <v>38</v>
      </c>
      <c r="E96" s="1">
        <v>652</v>
      </c>
      <c r="F96" s="4" t="s">
        <v>702</v>
      </c>
      <c r="G96" s="27" t="s">
        <v>703</v>
      </c>
    </row>
    <row r="97" spans="3:7" ht="29" x14ac:dyDescent="0.35">
      <c r="C97" s="3" t="s">
        <v>58</v>
      </c>
      <c r="D97" s="1" t="s">
        <v>38</v>
      </c>
      <c r="E97" s="1">
        <v>695</v>
      </c>
      <c r="F97" s="4" t="s">
        <v>133</v>
      </c>
      <c r="G97" s="27" t="s">
        <v>134</v>
      </c>
    </row>
    <row r="98" spans="3:7" ht="29" x14ac:dyDescent="0.35">
      <c r="C98" s="3" t="s">
        <v>58</v>
      </c>
      <c r="D98" s="1" t="s">
        <v>38</v>
      </c>
      <c r="E98" s="1">
        <v>702</v>
      </c>
      <c r="F98" s="4" t="s">
        <v>137</v>
      </c>
      <c r="G98" s="2" t="s">
        <v>138</v>
      </c>
    </row>
    <row r="99" spans="3:7" ht="48.75" customHeight="1" x14ac:dyDescent="0.35">
      <c r="C99" s="3" t="s">
        <v>58</v>
      </c>
      <c r="D99" s="1" t="s">
        <v>38</v>
      </c>
      <c r="E99" s="1">
        <v>705</v>
      </c>
      <c r="F99" s="4" t="s">
        <v>139</v>
      </c>
      <c r="G99" s="27" t="s">
        <v>140</v>
      </c>
    </row>
    <row r="100" spans="3:7" ht="73.5" customHeight="1" x14ac:dyDescent="0.35">
      <c r="C100" s="3" t="s">
        <v>58</v>
      </c>
      <c r="D100" s="1" t="s">
        <v>38</v>
      </c>
      <c r="E100" s="1">
        <v>708</v>
      </c>
      <c r="F100" s="4" t="s">
        <v>141</v>
      </c>
      <c r="G100" s="2" t="s">
        <v>142</v>
      </c>
    </row>
    <row r="101" spans="3:7" ht="36.75" customHeight="1" x14ac:dyDescent="0.35">
      <c r="C101" s="3" t="s">
        <v>58</v>
      </c>
      <c r="D101" s="1" t="s">
        <v>38</v>
      </c>
      <c r="E101" s="1">
        <v>759</v>
      </c>
      <c r="F101" s="4" t="s">
        <v>709</v>
      </c>
      <c r="G101" s="27" t="s">
        <v>710</v>
      </c>
    </row>
    <row r="102" spans="3:7" ht="29" x14ac:dyDescent="0.35">
      <c r="C102" s="3" t="s">
        <v>58</v>
      </c>
      <c r="D102" s="1" t="s">
        <v>38</v>
      </c>
      <c r="E102" s="1">
        <v>796</v>
      </c>
      <c r="F102" s="4" t="s">
        <v>143</v>
      </c>
      <c r="G102" s="27" t="s">
        <v>151</v>
      </c>
    </row>
    <row r="103" spans="3:7" x14ac:dyDescent="0.35">
      <c r="C103" s="3" t="s">
        <v>58</v>
      </c>
      <c r="D103" s="1" t="s">
        <v>38</v>
      </c>
      <c r="E103" s="1">
        <v>797</v>
      </c>
      <c r="F103" s="4" t="s">
        <v>144</v>
      </c>
      <c r="G103" s="2" t="s">
        <v>152</v>
      </c>
    </row>
    <row r="104" spans="3:7" x14ac:dyDescent="0.35">
      <c r="C104" s="3" t="s">
        <v>58</v>
      </c>
      <c r="D104" s="1" t="s">
        <v>38</v>
      </c>
      <c r="E104" s="1">
        <v>798</v>
      </c>
      <c r="F104" s="4" t="s">
        <v>145</v>
      </c>
      <c r="G104" s="27" t="s">
        <v>153</v>
      </c>
    </row>
    <row r="105" spans="3:7" x14ac:dyDescent="0.35">
      <c r="C105" s="3" t="s">
        <v>58</v>
      </c>
      <c r="D105" s="1" t="s">
        <v>38</v>
      </c>
      <c r="E105" s="1">
        <v>899</v>
      </c>
      <c r="F105" s="4" t="s">
        <v>146</v>
      </c>
      <c r="G105" s="2" t="s">
        <v>149</v>
      </c>
    </row>
    <row r="106" spans="3:7" x14ac:dyDescent="0.35">
      <c r="C106" s="3" t="s">
        <v>58</v>
      </c>
      <c r="D106" s="1" t="s">
        <v>38</v>
      </c>
      <c r="E106" s="1">
        <v>999</v>
      </c>
      <c r="F106" s="4" t="s">
        <v>56</v>
      </c>
      <c r="G106" s="27" t="s">
        <v>150</v>
      </c>
    </row>
    <row r="107" spans="3:7" x14ac:dyDescent="0.35">
      <c r="D107" s="30">
        <f>COUNTIF(D57:D106, "&gt;0")</f>
        <v>28</v>
      </c>
      <c r="E107" s="30">
        <f>COUNTIF(E57:E106, "&gt;0")</f>
        <v>25</v>
      </c>
      <c r="F107" s="38"/>
    </row>
    <row r="109" spans="3:7" ht="21" x14ac:dyDescent="0.35">
      <c r="C109" s="36" t="s">
        <v>644</v>
      </c>
    </row>
    <row r="110" spans="3:7" s="98" customFormat="1" ht="14" customHeight="1" x14ac:dyDescent="0.35">
      <c r="C110" s="99"/>
      <c r="D110" s="100" t="s">
        <v>764</v>
      </c>
      <c r="E110" s="101" t="s">
        <v>765</v>
      </c>
      <c r="F110" s="102"/>
    </row>
    <row r="111" spans="3:7" ht="43.5" x14ac:dyDescent="0.35">
      <c r="C111" s="3" t="s">
        <v>157</v>
      </c>
      <c r="D111" s="1">
        <v>106</v>
      </c>
      <c r="E111" s="1" t="s">
        <v>38</v>
      </c>
      <c r="F111" s="4" t="s">
        <v>251</v>
      </c>
      <c r="G111" s="2" t="s">
        <v>158</v>
      </c>
    </row>
    <row r="112" spans="3:7" ht="29" x14ac:dyDescent="0.35">
      <c r="C112" s="3" t="s">
        <v>157</v>
      </c>
      <c r="D112" s="1">
        <v>204</v>
      </c>
      <c r="E112" s="1" t="s">
        <v>38</v>
      </c>
      <c r="F112" s="4" t="s">
        <v>165</v>
      </c>
      <c r="G112" s="27" t="s">
        <v>166</v>
      </c>
    </row>
    <row r="113" spans="3:7" ht="29" x14ac:dyDescent="0.35">
      <c r="C113" s="3" t="s">
        <v>157</v>
      </c>
      <c r="D113" s="1">
        <v>208</v>
      </c>
      <c r="E113" s="1" t="s">
        <v>38</v>
      </c>
      <c r="F113" s="4" t="s">
        <v>250</v>
      </c>
      <c r="G113" s="2" t="s">
        <v>167</v>
      </c>
    </row>
    <row r="114" spans="3:7" ht="58" x14ac:dyDescent="0.35">
      <c r="C114" s="3" t="s">
        <v>157</v>
      </c>
      <c r="D114" s="1" t="s">
        <v>169</v>
      </c>
      <c r="E114" s="1" t="s">
        <v>38</v>
      </c>
      <c r="F114" s="4" t="s">
        <v>168</v>
      </c>
      <c r="G114" s="27" t="s">
        <v>170</v>
      </c>
    </row>
    <row r="115" spans="3:7" ht="29" x14ac:dyDescent="0.35">
      <c r="C115" s="3" t="s">
        <v>157</v>
      </c>
      <c r="D115" s="1">
        <v>312</v>
      </c>
      <c r="E115" s="1" t="s">
        <v>38</v>
      </c>
      <c r="F115" s="4" t="s">
        <v>176</v>
      </c>
      <c r="G115" s="2" t="s">
        <v>177</v>
      </c>
    </row>
    <row r="116" spans="3:7" ht="43.5" x14ac:dyDescent="0.35">
      <c r="C116" s="3" t="s">
        <v>157</v>
      </c>
      <c r="D116" s="1">
        <v>321</v>
      </c>
      <c r="E116" s="1">
        <v>521</v>
      </c>
      <c r="F116" s="4" t="s">
        <v>178</v>
      </c>
      <c r="G116" s="27" t="s">
        <v>179</v>
      </c>
    </row>
    <row r="117" spans="3:7" ht="29" x14ac:dyDescent="0.35">
      <c r="C117" s="3" t="s">
        <v>157</v>
      </c>
      <c r="D117" s="1">
        <v>330</v>
      </c>
      <c r="E117" s="1">
        <v>530</v>
      </c>
      <c r="F117" s="4" t="s">
        <v>182</v>
      </c>
      <c r="G117" s="2" t="s">
        <v>183</v>
      </c>
    </row>
    <row r="118" spans="3:7" ht="29" x14ac:dyDescent="0.35">
      <c r="C118" s="3" t="s">
        <v>157</v>
      </c>
      <c r="D118" s="1">
        <v>332</v>
      </c>
      <c r="E118" s="1">
        <v>532</v>
      </c>
      <c r="F118" s="4" t="s">
        <v>184</v>
      </c>
      <c r="G118" s="27" t="s">
        <v>185</v>
      </c>
    </row>
    <row r="119" spans="3:7" ht="43.5" x14ac:dyDescent="0.35">
      <c r="C119" s="3" t="s">
        <v>157</v>
      </c>
      <c r="D119" s="1">
        <v>333</v>
      </c>
      <c r="E119" s="1">
        <v>533</v>
      </c>
      <c r="F119" s="4" t="s">
        <v>186</v>
      </c>
      <c r="G119" s="2" t="s">
        <v>187</v>
      </c>
    </row>
    <row r="120" spans="3:7" ht="43.5" x14ac:dyDescent="0.35">
      <c r="C120" s="3" t="s">
        <v>157</v>
      </c>
      <c r="D120" s="1">
        <v>334</v>
      </c>
      <c r="E120" s="1">
        <v>534</v>
      </c>
      <c r="F120" s="4" t="s">
        <v>723</v>
      </c>
      <c r="G120" s="27" t="s">
        <v>645</v>
      </c>
    </row>
    <row r="121" spans="3:7" ht="29" x14ac:dyDescent="0.35">
      <c r="C121" s="3" t="s">
        <v>157</v>
      </c>
      <c r="D121" s="1">
        <v>370</v>
      </c>
      <c r="E121" s="1" t="s">
        <v>38</v>
      </c>
      <c r="F121" s="4" t="s">
        <v>266</v>
      </c>
      <c r="G121" s="2" t="s">
        <v>193</v>
      </c>
    </row>
    <row r="122" spans="3:7" ht="43.5" x14ac:dyDescent="0.35">
      <c r="C122" s="3" t="s">
        <v>157</v>
      </c>
      <c r="D122" s="1">
        <v>403</v>
      </c>
      <c r="E122" s="1" t="s">
        <v>38</v>
      </c>
      <c r="F122" s="4" t="s">
        <v>199</v>
      </c>
      <c r="G122" s="27" t="s">
        <v>200</v>
      </c>
    </row>
    <row r="123" spans="3:7" ht="43.5" x14ac:dyDescent="0.35">
      <c r="C123" s="3" t="s">
        <v>157</v>
      </c>
      <c r="D123" s="1">
        <v>416</v>
      </c>
      <c r="E123" s="1" t="s">
        <v>38</v>
      </c>
      <c r="F123" s="4" t="s">
        <v>201</v>
      </c>
      <c r="G123" s="2" t="s">
        <v>202</v>
      </c>
    </row>
    <row r="124" spans="3:7" ht="29" x14ac:dyDescent="0.35">
      <c r="C124" s="3" t="s">
        <v>157</v>
      </c>
      <c r="D124" s="1">
        <v>433</v>
      </c>
      <c r="E124" s="1" t="s">
        <v>38</v>
      </c>
      <c r="F124" s="4" t="s">
        <v>720</v>
      </c>
      <c r="G124" s="27" t="s">
        <v>203</v>
      </c>
    </row>
    <row r="125" spans="3:7" ht="29" x14ac:dyDescent="0.35">
      <c r="C125" s="3" t="s">
        <v>157</v>
      </c>
      <c r="D125" s="1">
        <v>454</v>
      </c>
      <c r="E125" s="1" t="s">
        <v>38</v>
      </c>
      <c r="F125" s="4" t="s">
        <v>252</v>
      </c>
      <c r="G125" s="2" t="s">
        <v>205</v>
      </c>
    </row>
    <row r="126" spans="3:7" ht="29" x14ac:dyDescent="0.35">
      <c r="C126" s="3" t="s">
        <v>157</v>
      </c>
      <c r="D126" s="1">
        <v>465</v>
      </c>
      <c r="E126" s="1" t="s">
        <v>38</v>
      </c>
      <c r="F126" s="4" t="s">
        <v>208</v>
      </c>
      <c r="G126" s="27" t="s">
        <v>209</v>
      </c>
    </row>
    <row r="127" spans="3:7" ht="43.5" x14ac:dyDescent="0.35">
      <c r="C127" s="3" t="s">
        <v>157</v>
      </c>
      <c r="D127" s="1" t="s">
        <v>212</v>
      </c>
      <c r="E127" s="1">
        <v>676</v>
      </c>
      <c r="F127" s="4" t="s">
        <v>210</v>
      </c>
      <c r="G127" s="2" t="s">
        <v>211</v>
      </c>
    </row>
    <row r="128" spans="3:7" ht="58" x14ac:dyDescent="0.35">
      <c r="C128" s="3" t="s">
        <v>157</v>
      </c>
      <c r="D128" s="1" t="s">
        <v>215</v>
      </c>
      <c r="E128" s="1">
        <v>678</v>
      </c>
      <c r="F128" s="4" t="s">
        <v>213</v>
      </c>
      <c r="G128" s="27" t="s">
        <v>214</v>
      </c>
    </row>
    <row r="129" spans="3:7" ht="29" x14ac:dyDescent="0.35">
      <c r="C129" s="3" t="s">
        <v>157</v>
      </c>
      <c r="D129" s="1">
        <v>480</v>
      </c>
      <c r="E129" s="1">
        <v>680</v>
      </c>
      <c r="F129" s="4" t="s">
        <v>216</v>
      </c>
      <c r="G129" s="2" t="s">
        <v>217</v>
      </c>
    </row>
    <row r="130" spans="3:7" ht="43.5" x14ac:dyDescent="0.35">
      <c r="C130" s="3" t="s">
        <v>157</v>
      </c>
      <c r="D130" s="1">
        <v>487</v>
      </c>
      <c r="E130" s="1">
        <v>687</v>
      </c>
      <c r="F130" s="4" t="s">
        <v>219</v>
      </c>
      <c r="G130" s="27" t="s">
        <v>220</v>
      </c>
    </row>
    <row r="131" spans="3:7" ht="58" x14ac:dyDescent="0.35">
      <c r="C131" s="3" t="s">
        <v>157</v>
      </c>
      <c r="D131" s="1">
        <v>490</v>
      </c>
      <c r="E131" s="1">
        <v>690</v>
      </c>
      <c r="F131" s="4" t="s">
        <v>221</v>
      </c>
      <c r="G131" s="2" t="s">
        <v>222</v>
      </c>
    </row>
    <row r="132" spans="3:7" ht="29" x14ac:dyDescent="0.35">
      <c r="C132" s="3" t="s">
        <v>157</v>
      </c>
      <c r="D132" s="1" t="s">
        <v>38</v>
      </c>
      <c r="E132" s="1">
        <v>501</v>
      </c>
      <c r="F132" s="4" t="s">
        <v>226</v>
      </c>
      <c r="G132" s="2" t="s">
        <v>227</v>
      </c>
    </row>
    <row r="133" spans="3:7" ht="43.5" x14ac:dyDescent="0.35">
      <c r="C133" s="3" t="s">
        <v>157</v>
      </c>
      <c r="D133" s="1" t="s">
        <v>38</v>
      </c>
      <c r="E133" s="1">
        <v>513</v>
      </c>
      <c r="F133" s="4" t="s">
        <v>228</v>
      </c>
      <c r="G133" s="27" t="s">
        <v>229</v>
      </c>
    </row>
    <row r="134" spans="3:7" ht="43.5" x14ac:dyDescent="0.35">
      <c r="C134" s="3" t="s">
        <v>157</v>
      </c>
      <c r="D134" s="1" t="s">
        <v>38</v>
      </c>
      <c r="E134" s="1">
        <v>573</v>
      </c>
      <c r="F134" s="4" t="s">
        <v>724</v>
      </c>
      <c r="G134" s="2" t="s">
        <v>595</v>
      </c>
    </row>
    <row r="135" spans="3:7" ht="43.5" x14ac:dyDescent="0.35">
      <c r="C135" s="3" t="s">
        <v>157</v>
      </c>
      <c r="D135" s="1" t="s">
        <v>38</v>
      </c>
      <c r="E135" s="1">
        <v>692</v>
      </c>
      <c r="F135" s="4" t="s">
        <v>236</v>
      </c>
      <c r="G135" s="2" t="s">
        <v>237</v>
      </c>
    </row>
    <row r="136" spans="3:7" ht="43.5" x14ac:dyDescent="0.35">
      <c r="C136" s="3" t="s">
        <v>157</v>
      </c>
      <c r="D136" s="1" t="s">
        <v>38</v>
      </c>
      <c r="E136" s="1">
        <v>770</v>
      </c>
      <c r="F136" s="4" t="s">
        <v>238</v>
      </c>
      <c r="G136" s="27" t="s">
        <v>239</v>
      </c>
    </row>
    <row r="137" spans="3:7" x14ac:dyDescent="0.35">
      <c r="D137" s="30">
        <f>COUNTIF(D111:D136, "&gt;0")</f>
        <v>18</v>
      </c>
      <c r="E137" s="30">
        <f>COUNTIF(E111:E136, "&gt;0")</f>
        <v>15</v>
      </c>
      <c r="F137" s="38"/>
    </row>
    <row r="139" spans="3:7" ht="21" x14ac:dyDescent="0.35">
      <c r="C139" s="36" t="s">
        <v>514</v>
      </c>
    </row>
    <row r="140" spans="3:7" s="98" customFormat="1" ht="14" customHeight="1" x14ac:dyDescent="0.35">
      <c r="C140" s="99"/>
      <c r="D140" s="100" t="s">
        <v>764</v>
      </c>
      <c r="E140" s="101" t="s">
        <v>765</v>
      </c>
      <c r="F140" s="102"/>
    </row>
    <row r="141" spans="3:7" ht="53.25" customHeight="1" x14ac:dyDescent="0.35">
      <c r="C141" s="3" t="s">
        <v>515</v>
      </c>
      <c r="D141" s="1">
        <v>204</v>
      </c>
      <c r="E141" s="1" t="s">
        <v>38</v>
      </c>
      <c r="F141" s="4" t="s">
        <v>519</v>
      </c>
      <c r="G141" s="2" t="s">
        <v>520</v>
      </c>
    </row>
    <row r="142" spans="3:7" ht="29" x14ac:dyDescent="0.35">
      <c r="C142" s="3" t="s">
        <v>515</v>
      </c>
      <c r="D142" s="1">
        <v>206</v>
      </c>
      <c r="E142" s="1" t="s">
        <v>38</v>
      </c>
      <c r="F142" s="4" t="s">
        <v>184</v>
      </c>
      <c r="G142" s="27" t="s">
        <v>521</v>
      </c>
    </row>
    <row r="143" spans="3:7" ht="29" x14ac:dyDescent="0.35">
      <c r="C143" s="3" t="s">
        <v>515</v>
      </c>
      <c r="D143" s="1">
        <v>211</v>
      </c>
      <c r="E143" s="1" t="s">
        <v>38</v>
      </c>
      <c r="F143" s="4" t="s">
        <v>527</v>
      </c>
      <c r="G143" s="2" t="s">
        <v>528</v>
      </c>
    </row>
    <row r="144" spans="3:7" ht="58" x14ac:dyDescent="0.35">
      <c r="C144" s="3" t="s">
        <v>515</v>
      </c>
      <c r="D144" s="1">
        <v>212</v>
      </c>
      <c r="E144" s="1" t="s">
        <v>38</v>
      </c>
      <c r="F144" s="4" t="s">
        <v>529</v>
      </c>
      <c r="G144" s="27" t="s">
        <v>530</v>
      </c>
    </row>
    <row r="145" spans="3:7" ht="29" x14ac:dyDescent="0.35">
      <c r="C145" s="3" t="s">
        <v>515</v>
      </c>
      <c r="D145" s="1">
        <v>234</v>
      </c>
      <c r="E145" s="1" t="s">
        <v>38</v>
      </c>
      <c r="F145" s="4" t="s">
        <v>541</v>
      </c>
      <c r="G145" s="2" t="s">
        <v>542</v>
      </c>
    </row>
    <row r="146" spans="3:7" ht="43.5" x14ac:dyDescent="0.35">
      <c r="C146" s="3" t="s">
        <v>515</v>
      </c>
      <c r="D146" s="1">
        <v>237</v>
      </c>
      <c r="E146" s="1" t="s">
        <v>38</v>
      </c>
      <c r="F146" s="4" t="s">
        <v>544</v>
      </c>
      <c r="G146" s="27" t="s">
        <v>545</v>
      </c>
    </row>
    <row r="147" spans="3:7" x14ac:dyDescent="0.35">
      <c r="D147" s="30">
        <f>COUNTIF(D141:D146, "&gt;0")</f>
        <v>6</v>
      </c>
      <c r="E147" s="30">
        <f>COUNTIF(E141:E146, "&gt;0")</f>
        <v>0</v>
      </c>
    </row>
    <row r="149" spans="3:7" ht="21" x14ac:dyDescent="0.35">
      <c r="C149" s="36" t="s">
        <v>368</v>
      </c>
    </row>
    <row r="150" spans="3:7" s="98" customFormat="1" ht="14" customHeight="1" x14ac:dyDescent="0.35">
      <c r="C150" s="99"/>
      <c r="D150" s="100" t="s">
        <v>764</v>
      </c>
      <c r="E150" s="101" t="s">
        <v>765</v>
      </c>
      <c r="F150" s="102"/>
    </row>
    <row r="151" spans="3:7" ht="43.5" x14ac:dyDescent="0.35">
      <c r="C151" s="3" t="s">
        <v>369</v>
      </c>
      <c r="D151" s="1">
        <v>190</v>
      </c>
      <c r="E151" s="1" t="s">
        <v>38</v>
      </c>
      <c r="F151" s="4" t="s">
        <v>370</v>
      </c>
      <c r="G151" s="2" t="s">
        <v>371</v>
      </c>
    </row>
    <row r="152" spans="3:7" ht="43.5" x14ac:dyDescent="0.35">
      <c r="C152" s="3" t="s">
        <v>369</v>
      </c>
      <c r="D152" s="1">
        <v>311</v>
      </c>
      <c r="E152" s="1">
        <v>611</v>
      </c>
      <c r="F152" s="4" t="s">
        <v>382</v>
      </c>
      <c r="G152" s="27" t="s">
        <v>383</v>
      </c>
    </row>
    <row r="153" spans="3:7" ht="29" x14ac:dyDescent="0.35">
      <c r="C153" s="3" t="s">
        <v>369</v>
      </c>
      <c r="D153" s="1">
        <v>321</v>
      </c>
      <c r="E153" s="1" t="s">
        <v>38</v>
      </c>
      <c r="F153" s="4" t="s">
        <v>386</v>
      </c>
      <c r="G153" s="2" t="s">
        <v>387</v>
      </c>
    </row>
    <row r="154" spans="3:7" ht="72.5" x14ac:dyDescent="0.35">
      <c r="C154" s="3" t="s">
        <v>369</v>
      </c>
      <c r="D154" s="1">
        <v>326</v>
      </c>
      <c r="E154" s="1" t="s">
        <v>38</v>
      </c>
      <c r="F154" s="4" t="s">
        <v>388</v>
      </c>
      <c r="G154" s="27" t="s">
        <v>389</v>
      </c>
    </row>
    <row r="155" spans="3:7" ht="58" x14ac:dyDescent="0.35">
      <c r="C155" s="3" t="s">
        <v>369</v>
      </c>
      <c r="D155" s="1">
        <v>327</v>
      </c>
      <c r="E155" s="1" t="s">
        <v>38</v>
      </c>
      <c r="F155" s="4" t="s">
        <v>390</v>
      </c>
      <c r="G155" s="2" t="s">
        <v>391</v>
      </c>
    </row>
    <row r="156" spans="3:7" ht="29" x14ac:dyDescent="0.35">
      <c r="C156" s="3" t="s">
        <v>369</v>
      </c>
      <c r="D156" s="1">
        <v>333</v>
      </c>
      <c r="E156" s="1" t="s">
        <v>38</v>
      </c>
      <c r="F156" s="4" t="s">
        <v>392</v>
      </c>
      <c r="G156" s="27" t="s">
        <v>393</v>
      </c>
    </row>
    <row r="157" spans="3:7" ht="43.5" x14ac:dyDescent="0.35">
      <c r="C157" s="3" t="s">
        <v>369</v>
      </c>
      <c r="D157" s="1">
        <v>422</v>
      </c>
      <c r="E157" s="1" t="s">
        <v>38</v>
      </c>
      <c r="F157" s="4" t="s">
        <v>399</v>
      </c>
      <c r="G157" s="2" t="s">
        <v>398</v>
      </c>
    </row>
    <row r="158" spans="3:7" ht="58" x14ac:dyDescent="0.35">
      <c r="C158" s="3" t="s">
        <v>369</v>
      </c>
      <c r="D158" s="1">
        <v>423</v>
      </c>
      <c r="E158" s="1" t="s">
        <v>38</v>
      </c>
      <c r="F158" s="4" t="s">
        <v>400</v>
      </c>
      <c r="G158" s="27" t="s">
        <v>598</v>
      </c>
    </row>
    <row r="159" spans="3:7" ht="58" x14ac:dyDescent="0.35">
      <c r="C159" s="3" t="s">
        <v>369</v>
      </c>
      <c r="D159" s="1">
        <v>433</v>
      </c>
      <c r="E159" s="1">
        <v>633</v>
      </c>
      <c r="F159" s="4" t="s">
        <v>402</v>
      </c>
      <c r="G159" s="2" t="s">
        <v>403</v>
      </c>
    </row>
    <row r="160" spans="3:7" ht="43.5" x14ac:dyDescent="0.35">
      <c r="C160" s="3" t="s">
        <v>369</v>
      </c>
      <c r="D160" s="1">
        <v>451</v>
      </c>
      <c r="E160" s="1">
        <v>651</v>
      </c>
      <c r="F160" s="4" t="s">
        <v>405</v>
      </c>
      <c r="G160" s="27" t="s">
        <v>404</v>
      </c>
    </row>
    <row r="161" spans="3:7" ht="29" x14ac:dyDescent="0.35">
      <c r="C161" s="3" t="s">
        <v>369</v>
      </c>
      <c r="D161" s="1">
        <v>458</v>
      </c>
      <c r="E161" s="1" t="s">
        <v>38</v>
      </c>
      <c r="F161" s="4" t="s">
        <v>600</v>
      </c>
      <c r="G161" s="2" t="s">
        <v>599</v>
      </c>
    </row>
    <row r="162" spans="3:7" ht="43.5" x14ac:dyDescent="0.35">
      <c r="C162" s="3" t="s">
        <v>369</v>
      </c>
      <c r="D162" s="1">
        <v>459</v>
      </c>
      <c r="E162" s="1" t="s">
        <v>38</v>
      </c>
      <c r="F162" s="4" t="s">
        <v>601</v>
      </c>
      <c r="G162" s="27" t="s">
        <v>602</v>
      </c>
    </row>
    <row r="163" spans="3:7" ht="29" x14ac:dyDescent="0.35">
      <c r="C163" s="3" t="s">
        <v>369</v>
      </c>
      <c r="D163" s="1">
        <v>461</v>
      </c>
      <c r="E163" s="1" t="s">
        <v>38</v>
      </c>
      <c r="F163" s="4" t="s">
        <v>603</v>
      </c>
      <c r="G163" s="2" t="s">
        <v>604</v>
      </c>
    </row>
    <row r="164" spans="3:7" x14ac:dyDescent="0.35">
      <c r="C164" s="3" t="s">
        <v>369</v>
      </c>
      <c r="D164" s="1">
        <v>460</v>
      </c>
      <c r="E164" s="1" t="s">
        <v>38</v>
      </c>
      <c r="F164" s="4" t="s">
        <v>605</v>
      </c>
      <c r="G164" s="27" t="s">
        <v>606</v>
      </c>
    </row>
    <row r="165" spans="3:7" ht="29" x14ac:dyDescent="0.35">
      <c r="C165" s="3" t="s">
        <v>369</v>
      </c>
      <c r="D165" s="1">
        <v>470</v>
      </c>
      <c r="E165" s="1">
        <v>670</v>
      </c>
      <c r="F165" s="4" t="s">
        <v>426</v>
      </c>
      <c r="G165" s="2" t="s">
        <v>406</v>
      </c>
    </row>
    <row r="166" spans="3:7" ht="29" x14ac:dyDescent="0.35">
      <c r="C166" s="3" t="s">
        <v>369</v>
      </c>
      <c r="D166" s="1" t="s">
        <v>38</v>
      </c>
      <c r="E166" s="1">
        <v>600</v>
      </c>
      <c r="F166" s="4" t="s">
        <v>411</v>
      </c>
      <c r="G166" s="27" t="s">
        <v>412</v>
      </c>
    </row>
    <row r="167" spans="3:7" ht="43.5" x14ac:dyDescent="0.35">
      <c r="C167" s="3" t="s">
        <v>369</v>
      </c>
      <c r="D167" s="1" t="s">
        <v>38</v>
      </c>
      <c r="E167" s="1">
        <v>601</v>
      </c>
      <c r="F167" s="4" t="s">
        <v>413</v>
      </c>
      <c r="G167" s="2" t="s">
        <v>414</v>
      </c>
    </row>
    <row r="168" spans="3:7" ht="29" x14ac:dyDescent="0.35">
      <c r="C168" s="3" t="s">
        <v>369</v>
      </c>
      <c r="D168" s="1" t="s">
        <v>38</v>
      </c>
      <c r="E168" s="1">
        <v>605</v>
      </c>
      <c r="F168" s="4" t="s">
        <v>415</v>
      </c>
      <c r="G168" s="27" t="s">
        <v>417</v>
      </c>
    </row>
    <row r="169" spans="3:7" ht="29" x14ac:dyDescent="0.35">
      <c r="C169" s="3" t="s">
        <v>369</v>
      </c>
      <c r="D169" s="1" t="s">
        <v>38</v>
      </c>
      <c r="E169" s="1">
        <v>606</v>
      </c>
      <c r="F169" s="4" t="s">
        <v>380</v>
      </c>
      <c r="G169" s="2" t="s">
        <v>416</v>
      </c>
    </row>
    <row r="170" spans="3:7" ht="43.5" x14ac:dyDescent="0.35">
      <c r="C170" s="3" t="s">
        <v>369</v>
      </c>
      <c r="D170" s="1" t="s">
        <v>38</v>
      </c>
      <c r="E170" s="1">
        <v>611</v>
      </c>
      <c r="F170" s="4" t="s">
        <v>726</v>
      </c>
      <c r="G170" s="2" t="s">
        <v>727</v>
      </c>
    </row>
    <row r="171" spans="3:7" ht="29" x14ac:dyDescent="0.35">
      <c r="C171" s="3" t="s">
        <v>369</v>
      </c>
      <c r="D171" s="1" t="s">
        <v>38</v>
      </c>
      <c r="E171" s="1">
        <v>620</v>
      </c>
      <c r="F171" s="4" t="s">
        <v>421</v>
      </c>
      <c r="G171" s="27" t="s">
        <v>420</v>
      </c>
    </row>
    <row r="172" spans="3:7" ht="29" x14ac:dyDescent="0.35">
      <c r="C172" s="3" t="s">
        <v>369</v>
      </c>
      <c r="D172" s="1" t="s">
        <v>38</v>
      </c>
      <c r="E172" s="1">
        <v>621</v>
      </c>
      <c r="F172" s="4" t="s">
        <v>422</v>
      </c>
      <c r="G172" s="2" t="s">
        <v>423</v>
      </c>
    </row>
    <row r="173" spans="3:7" ht="43.5" x14ac:dyDescent="0.35">
      <c r="C173" s="3" t="s">
        <v>369</v>
      </c>
      <c r="D173" s="1" t="s">
        <v>38</v>
      </c>
      <c r="E173" s="1">
        <v>632</v>
      </c>
      <c r="F173" s="4" t="s">
        <v>424</v>
      </c>
      <c r="G173" s="27" t="s">
        <v>425</v>
      </c>
    </row>
    <row r="174" spans="3:7" x14ac:dyDescent="0.35">
      <c r="D174" s="30">
        <f>COUNTIF(D151:D173, "&gt;0")</f>
        <v>15</v>
      </c>
      <c r="E174" s="30">
        <f>COUNTIF(E151:E173, "&gt;0")</f>
        <v>12</v>
      </c>
    </row>
    <row r="176" spans="3:7" ht="21" x14ac:dyDescent="0.35">
      <c r="C176" s="36" t="s">
        <v>614</v>
      </c>
    </row>
    <row r="177" spans="3:7" s="98" customFormat="1" ht="14" customHeight="1" x14ac:dyDescent="0.35">
      <c r="C177" s="99"/>
      <c r="D177" s="100" t="s">
        <v>764</v>
      </c>
      <c r="E177" s="101" t="s">
        <v>765</v>
      </c>
      <c r="F177" s="102"/>
    </row>
    <row r="178" spans="3:7" x14ac:dyDescent="0.35">
      <c r="C178" s="3" t="s">
        <v>615</v>
      </c>
      <c r="D178" s="1" t="s">
        <v>38</v>
      </c>
      <c r="E178" s="1">
        <v>798</v>
      </c>
      <c r="F178" s="4" t="s">
        <v>616</v>
      </c>
      <c r="G178" s="2" t="s">
        <v>617</v>
      </c>
    </row>
    <row r="179" spans="3:7" x14ac:dyDescent="0.35">
      <c r="C179" s="3" t="s">
        <v>615</v>
      </c>
      <c r="D179" s="1" t="s">
        <v>38</v>
      </c>
      <c r="E179" s="1">
        <v>898</v>
      </c>
      <c r="F179" s="4" t="s">
        <v>618</v>
      </c>
      <c r="G179" s="27" t="s">
        <v>549</v>
      </c>
    </row>
    <row r="180" spans="3:7" x14ac:dyDescent="0.35">
      <c r="C180" s="3" t="s">
        <v>615</v>
      </c>
      <c r="D180" s="1" t="s">
        <v>38</v>
      </c>
      <c r="E180" s="1">
        <v>899</v>
      </c>
      <c r="F180" s="4" t="s">
        <v>550</v>
      </c>
      <c r="G180" s="2" t="s">
        <v>619</v>
      </c>
    </row>
    <row r="181" spans="3:7" x14ac:dyDescent="0.35">
      <c r="C181" s="3" t="s">
        <v>615</v>
      </c>
      <c r="D181" s="1" t="s">
        <v>38</v>
      </c>
      <c r="E181" s="1">
        <v>999</v>
      </c>
      <c r="F181" s="4" t="s">
        <v>56</v>
      </c>
      <c r="G181" s="27" t="s">
        <v>551</v>
      </c>
    </row>
    <row r="182" spans="3:7" x14ac:dyDescent="0.35">
      <c r="D182" s="30">
        <f>COUNTIF(D178:D181, "&gt;0")</f>
        <v>0</v>
      </c>
      <c r="E182" s="30">
        <f>COUNTIF(E178:E181, "&gt;0")</f>
        <v>4</v>
      </c>
    </row>
    <row r="184" spans="3:7" ht="21" x14ac:dyDescent="0.35">
      <c r="C184" s="36" t="s">
        <v>667</v>
      </c>
    </row>
    <row r="185" spans="3:7" s="98" customFormat="1" ht="14" customHeight="1" x14ac:dyDescent="0.35">
      <c r="C185" s="99"/>
      <c r="D185" s="100" t="s">
        <v>764</v>
      </c>
      <c r="E185" s="101" t="s">
        <v>765</v>
      </c>
      <c r="F185" s="102"/>
    </row>
    <row r="186" spans="3:7" x14ac:dyDescent="0.35">
      <c r="C186" s="3" t="s">
        <v>668</v>
      </c>
      <c r="D186" s="1">
        <v>298</v>
      </c>
      <c r="E186" s="1" t="s">
        <v>38</v>
      </c>
      <c r="F186" s="4" t="s">
        <v>669</v>
      </c>
      <c r="G186" s="2" t="s">
        <v>670</v>
      </c>
    </row>
    <row r="187" spans="3:7" ht="43.5" x14ac:dyDescent="0.35">
      <c r="C187" s="3" t="s">
        <v>668</v>
      </c>
      <c r="D187" s="1">
        <v>325</v>
      </c>
      <c r="E187" s="1">
        <v>525</v>
      </c>
      <c r="F187" s="4" t="s">
        <v>347</v>
      </c>
      <c r="G187" s="27" t="s">
        <v>348</v>
      </c>
    </row>
    <row r="188" spans="3:7" ht="43.5" x14ac:dyDescent="0.35">
      <c r="C188" s="3" t="s">
        <v>668</v>
      </c>
      <c r="D188" s="1">
        <v>335</v>
      </c>
      <c r="E188" s="1">
        <v>535</v>
      </c>
      <c r="F188" s="4" t="s">
        <v>458</v>
      </c>
      <c r="G188" s="2" t="s">
        <v>459</v>
      </c>
    </row>
    <row r="189" spans="3:7" ht="43.5" x14ac:dyDescent="0.35">
      <c r="C189" s="3" t="s">
        <v>668</v>
      </c>
      <c r="D189" s="1">
        <v>337</v>
      </c>
      <c r="E189" s="1">
        <v>537</v>
      </c>
      <c r="F189" s="4" t="s">
        <v>671</v>
      </c>
      <c r="G189" s="27" t="s">
        <v>672</v>
      </c>
    </row>
    <row r="190" spans="3:7" ht="43.5" x14ac:dyDescent="0.35">
      <c r="C190" s="3" t="s">
        <v>668</v>
      </c>
      <c r="D190" s="1">
        <v>416</v>
      </c>
      <c r="E190" s="1" t="s">
        <v>38</v>
      </c>
      <c r="F190" s="4" t="s">
        <v>673</v>
      </c>
      <c r="G190" s="2" t="s">
        <v>674</v>
      </c>
    </row>
    <row r="191" spans="3:7" ht="43.5" x14ac:dyDescent="0.35">
      <c r="C191" s="3" t="s">
        <v>668</v>
      </c>
      <c r="D191" s="1">
        <v>441</v>
      </c>
      <c r="E191" s="1">
        <v>661</v>
      </c>
      <c r="F191" s="4" t="s">
        <v>444</v>
      </c>
      <c r="G191" s="27" t="s">
        <v>445</v>
      </c>
    </row>
    <row r="192" spans="3:7" x14ac:dyDescent="0.35">
      <c r="C192" s="3" t="s">
        <v>668</v>
      </c>
      <c r="D192" s="1">
        <v>450</v>
      </c>
      <c r="E192" s="1" t="s">
        <v>38</v>
      </c>
      <c r="F192" s="4" t="s">
        <v>352</v>
      </c>
      <c r="G192" s="2" t="s">
        <v>353</v>
      </c>
    </row>
    <row r="193" spans="3:7" ht="43.5" x14ac:dyDescent="0.35">
      <c r="C193" s="3" t="s">
        <v>668</v>
      </c>
      <c r="D193" s="1">
        <v>479</v>
      </c>
      <c r="E193" s="1">
        <v>679</v>
      </c>
      <c r="F193" s="4" t="s">
        <v>676</v>
      </c>
      <c r="G193" s="27" t="s">
        <v>677</v>
      </c>
    </row>
    <row r="194" spans="3:7" ht="29" x14ac:dyDescent="0.35">
      <c r="C194" s="3" t="s">
        <v>668</v>
      </c>
      <c r="D194" s="1">
        <v>491</v>
      </c>
      <c r="E194" s="1" t="s">
        <v>38</v>
      </c>
      <c r="F194" s="4" t="s">
        <v>446</v>
      </c>
      <c r="G194" s="2" t="s">
        <v>447</v>
      </c>
    </row>
    <row r="195" spans="3:7" x14ac:dyDescent="0.35">
      <c r="D195" s="30">
        <f>COUNTIF(D186:D194, "&gt;0")</f>
        <v>9</v>
      </c>
      <c r="E195" s="30">
        <f>COUNTIF(E186:E194, "&gt;0")</f>
        <v>5</v>
      </c>
    </row>
    <row r="197" spans="3:7" ht="21" x14ac:dyDescent="0.35">
      <c r="C197" s="36" t="s">
        <v>729</v>
      </c>
    </row>
    <row r="198" spans="3:7" s="98" customFormat="1" ht="14" customHeight="1" x14ac:dyDescent="0.35">
      <c r="C198" s="99"/>
      <c r="D198" s="100" t="s">
        <v>764</v>
      </c>
      <c r="E198" s="101" t="s">
        <v>765</v>
      </c>
      <c r="F198" s="102"/>
    </row>
    <row r="199" spans="3:7" ht="29" x14ac:dyDescent="0.35">
      <c r="C199" s="3" t="s">
        <v>731</v>
      </c>
      <c r="D199" s="1">
        <v>300</v>
      </c>
      <c r="E199" s="1" t="s">
        <v>38</v>
      </c>
      <c r="F199" s="4" t="s">
        <v>730</v>
      </c>
      <c r="G199" s="2" t="s">
        <v>733</v>
      </c>
    </row>
    <row r="200" spans="3:7" ht="45" customHeight="1" x14ac:dyDescent="0.35">
      <c r="C200" s="3" t="s">
        <v>731</v>
      </c>
      <c r="D200" s="1">
        <v>310</v>
      </c>
      <c r="E200" s="1" t="s">
        <v>38</v>
      </c>
      <c r="F200" s="4" t="s">
        <v>732</v>
      </c>
      <c r="G200" s="27" t="s">
        <v>734</v>
      </c>
    </row>
    <row r="201" spans="3:7" ht="43.5" x14ac:dyDescent="0.35">
      <c r="C201" s="3" t="s">
        <v>731</v>
      </c>
      <c r="D201" s="1">
        <v>320</v>
      </c>
      <c r="E201" s="1" t="s">
        <v>38</v>
      </c>
      <c r="F201" s="4" t="s">
        <v>735</v>
      </c>
      <c r="G201" s="2" t="s">
        <v>736</v>
      </c>
    </row>
    <row r="202" spans="3:7" ht="43.5" x14ac:dyDescent="0.35">
      <c r="C202" s="3" t="s">
        <v>731</v>
      </c>
      <c r="D202" s="1">
        <v>320</v>
      </c>
      <c r="E202" s="1" t="s">
        <v>38</v>
      </c>
      <c r="F202" s="4" t="s">
        <v>735</v>
      </c>
      <c r="G202" s="27" t="s">
        <v>736</v>
      </c>
    </row>
    <row r="203" spans="3:7" ht="43.5" x14ac:dyDescent="0.35">
      <c r="C203" s="3" t="s">
        <v>731</v>
      </c>
      <c r="D203" s="1">
        <v>330</v>
      </c>
      <c r="E203" s="1" t="s">
        <v>38</v>
      </c>
      <c r="F203" s="4" t="s">
        <v>737</v>
      </c>
      <c r="G203" s="2" t="s">
        <v>738</v>
      </c>
    </row>
    <row r="204" spans="3:7" ht="29" x14ac:dyDescent="0.35">
      <c r="C204" s="3" t="s">
        <v>731</v>
      </c>
      <c r="D204" s="1">
        <v>340</v>
      </c>
      <c r="E204" s="1" t="s">
        <v>38</v>
      </c>
      <c r="F204" s="4" t="s">
        <v>739</v>
      </c>
      <c r="G204" s="27" t="s">
        <v>740</v>
      </c>
    </row>
    <row r="205" spans="3:7" ht="35.25" customHeight="1" x14ac:dyDescent="0.35">
      <c r="C205" s="3" t="s">
        <v>731</v>
      </c>
      <c r="D205" s="1">
        <v>360</v>
      </c>
      <c r="E205" s="1" t="s">
        <v>38</v>
      </c>
      <c r="F205" s="4" t="s">
        <v>741</v>
      </c>
      <c r="G205" s="27" t="s">
        <v>742</v>
      </c>
    </row>
    <row r="206" spans="3:7" ht="29" x14ac:dyDescent="0.35">
      <c r="C206" s="3" t="s">
        <v>743</v>
      </c>
      <c r="D206" s="1">
        <v>400</v>
      </c>
      <c r="E206" s="1" t="s">
        <v>38</v>
      </c>
      <c r="F206" s="4" t="s">
        <v>744</v>
      </c>
      <c r="G206" s="27" t="s">
        <v>745</v>
      </c>
    </row>
    <row r="207" spans="3:7" ht="29" x14ac:dyDescent="0.35">
      <c r="C207" s="3" t="s">
        <v>731</v>
      </c>
      <c r="D207" s="1">
        <v>410</v>
      </c>
      <c r="E207" s="1" t="s">
        <v>38</v>
      </c>
      <c r="F207" s="4" t="s">
        <v>746</v>
      </c>
      <c r="G207" s="2" t="s">
        <v>747</v>
      </c>
    </row>
    <row r="208" spans="3:7" ht="29" x14ac:dyDescent="0.35">
      <c r="C208" s="3" t="s">
        <v>731</v>
      </c>
      <c r="D208" s="1">
        <v>420</v>
      </c>
      <c r="E208" s="1" t="s">
        <v>38</v>
      </c>
      <c r="F208" s="4" t="s">
        <v>748</v>
      </c>
      <c r="G208" s="27" t="s">
        <v>749</v>
      </c>
    </row>
    <row r="209" spans="3:7" ht="58" x14ac:dyDescent="0.35">
      <c r="C209" s="3" t="s">
        <v>731</v>
      </c>
      <c r="D209" s="1">
        <v>430</v>
      </c>
      <c r="E209" s="1" t="s">
        <v>38</v>
      </c>
      <c r="F209" s="4" t="s">
        <v>750</v>
      </c>
      <c r="G209" s="2" t="s">
        <v>751</v>
      </c>
    </row>
    <row r="210" spans="3:7" ht="58" x14ac:dyDescent="0.35">
      <c r="C210" s="3" t="s">
        <v>731</v>
      </c>
      <c r="D210" s="1">
        <v>440</v>
      </c>
      <c r="E210" s="1" t="s">
        <v>38</v>
      </c>
      <c r="F210" s="4" t="s">
        <v>752</v>
      </c>
      <c r="G210" s="27" t="s">
        <v>753</v>
      </c>
    </row>
    <row r="211" spans="3:7" x14ac:dyDescent="0.35">
      <c r="C211" s="3" t="s">
        <v>743</v>
      </c>
      <c r="D211" s="1">
        <v>480</v>
      </c>
      <c r="E211" s="1" t="s">
        <v>38</v>
      </c>
      <c r="F211" s="4" t="s">
        <v>754</v>
      </c>
      <c r="G211" s="2" t="s">
        <v>755</v>
      </c>
    </row>
    <row r="212" spans="3:7" x14ac:dyDescent="0.35">
      <c r="C212" s="3" t="s">
        <v>731</v>
      </c>
      <c r="D212" s="1">
        <v>496</v>
      </c>
      <c r="E212" s="1" t="s">
        <v>38</v>
      </c>
      <c r="F212" s="4" t="s">
        <v>756</v>
      </c>
      <c r="G212" s="27" t="s">
        <v>757</v>
      </c>
    </row>
    <row r="213" spans="3:7" x14ac:dyDescent="0.35">
      <c r="C213" s="3" t="s">
        <v>731</v>
      </c>
      <c r="D213" s="1">
        <v>499</v>
      </c>
      <c r="E213" s="1" t="s">
        <v>38</v>
      </c>
      <c r="F213" s="4" t="s">
        <v>758</v>
      </c>
      <c r="G213" s="2" t="s">
        <v>759</v>
      </c>
    </row>
    <row r="214" spans="3:7" x14ac:dyDescent="0.35">
      <c r="D214" s="30">
        <f>COUNTIF(D199:D213, "&gt;0")</f>
        <v>15</v>
      </c>
      <c r="E214" s="30">
        <f>COUNTIF(E199:E213, "&gt;0")</f>
        <v>0</v>
      </c>
    </row>
  </sheetData>
  <sheetProtection selectLockedCells="1" selectUn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H273"/>
  <sheetViews>
    <sheetView showGridLines="0" topLeftCell="B1" workbookViewId="0">
      <pane ySplit="3" topLeftCell="A4" activePane="bottomLeft" state="frozen"/>
      <selection activeCell="B1" sqref="B1"/>
      <selection pane="bottomLeft" activeCell="F311" sqref="F311"/>
    </sheetView>
  </sheetViews>
  <sheetFormatPr defaultColWidth="9.1796875" defaultRowHeight="14.5" x14ac:dyDescent="0.35"/>
  <cols>
    <col min="1" max="1" width="2.26953125" style="45" hidden="1" customWidth="1"/>
    <col min="2" max="2" width="2.26953125" style="45" customWidth="1"/>
    <col min="3" max="3" width="5.26953125" style="41" customWidth="1"/>
    <col min="4" max="5" width="6.26953125" style="41" customWidth="1"/>
    <col min="6" max="6" width="53.81640625" style="47" customWidth="1"/>
    <col min="7" max="7" width="151" style="44" customWidth="1"/>
    <col min="8" max="16384" width="9.1796875" style="45"/>
  </cols>
  <sheetData>
    <row r="1" spans="3:8" ht="26" x14ac:dyDescent="0.35">
      <c r="C1" s="40" t="s">
        <v>661</v>
      </c>
      <c r="F1" s="42"/>
      <c r="G1" s="43"/>
      <c r="H1" s="44"/>
    </row>
    <row r="2" spans="3:8" s="104" customFormat="1" x14ac:dyDescent="0.35">
      <c r="C2" s="54" t="s">
        <v>767</v>
      </c>
      <c r="D2" s="105"/>
      <c r="E2" s="105"/>
      <c r="F2" s="106"/>
      <c r="G2" s="107"/>
    </row>
    <row r="3" spans="3:8" s="104" customFormat="1" x14ac:dyDescent="0.35">
      <c r="C3" s="54"/>
      <c r="D3" s="105"/>
      <c r="E3" s="105"/>
      <c r="F3" s="106"/>
      <c r="G3" s="107"/>
    </row>
    <row r="4" spans="3:8" ht="21" x14ac:dyDescent="0.35">
      <c r="C4" s="46" t="s">
        <v>249</v>
      </c>
    </row>
    <row r="5" spans="3:8" s="104" customFormat="1" ht="13" x14ac:dyDescent="0.35">
      <c r="C5" s="105"/>
      <c r="D5" s="105" t="s">
        <v>764</v>
      </c>
      <c r="E5" s="105" t="s">
        <v>765</v>
      </c>
      <c r="F5" s="106"/>
      <c r="G5" s="107"/>
    </row>
    <row r="6" spans="3:8" x14ac:dyDescent="0.35">
      <c r="C6" s="48" t="s">
        <v>4</v>
      </c>
      <c r="D6" s="49">
        <v>391</v>
      </c>
      <c r="E6" s="49" t="s">
        <v>38</v>
      </c>
      <c r="F6" s="50" t="s">
        <v>5</v>
      </c>
      <c r="G6" s="51" t="s">
        <v>6</v>
      </c>
    </row>
    <row r="7" spans="3:8" x14ac:dyDescent="0.35">
      <c r="C7" s="48" t="s">
        <v>4</v>
      </c>
      <c r="D7" s="49" t="s">
        <v>38</v>
      </c>
      <c r="E7" s="49">
        <v>510</v>
      </c>
      <c r="F7" s="50" t="s">
        <v>11</v>
      </c>
      <c r="G7" s="52" t="s">
        <v>10</v>
      </c>
    </row>
    <row r="8" spans="3:8" x14ac:dyDescent="0.35">
      <c r="C8" s="45"/>
      <c r="D8" s="41">
        <f>COUNTIF(D6:D7, "&gt;0")</f>
        <v>1</v>
      </c>
      <c r="E8" s="41">
        <f>COUNTIF(E6:E7, "&gt;0")</f>
        <v>1</v>
      </c>
    </row>
    <row r="10" spans="3:8" ht="21" x14ac:dyDescent="0.35">
      <c r="C10" s="46" t="s">
        <v>156</v>
      </c>
    </row>
    <row r="11" spans="3:8" s="104" customFormat="1" ht="13" x14ac:dyDescent="0.35">
      <c r="C11" s="105"/>
      <c r="D11" s="105" t="s">
        <v>764</v>
      </c>
      <c r="E11" s="105" t="s">
        <v>765</v>
      </c>
      <c r="F11" s="106"/>
      <c r="G11" s="107"/>
    </row>
    <row r="12" spans="3:8" x14ac:dyDescent="0.35">
      <c r="C12" s="48" t="s">
        <v>0</v>
      </c>
      <c r="D12" s="49">
        <v>230</v>
      </c>
      <c r="E12" s="49" t="s">
        <v>38</v>
      </c>
      <c r="F12" s="50" t="s">
        <v>1</v>
      </c>
      <c r="G12" s="51" t="s">
        <v>7</v>
      </c>
    </row>
    <row r="13" spans="3:8" x14ac:dyDescent="0.35">
      <c r="C13" s="48" t="s">
        <v>0</v>
      </c>
      <c r="D13" s="49">
        <v>300</v>
      </c>
      <c r="E13" s="49" t="s">
        <v>38</v>
      </c>
      <c r="F13" s="50" t="s">
        <v>2</v>
      </c>
      <c r="G13" s="52" t="s">
        <v>8</v>
      </c>
    </row>
    <row r="14" spans="3:8" ht="30.75" customHeight="1" x14ac:dyDescent="0.35">
      <c r="C14" s="48" t="s">
        <v>0</v>
      </c>
      <c r="D14" s="49">
        <v>310</v>
      </c>
      <c r="E14" s="49" t="s">
        <v>38</v>
      </c>
      <c r="F14" s="50" t="s">
        <v>552</v>
      </c>
      <c r="G14" s="51" t="s">
        <v>647</v>
      </c>
    </row>
    <row r="15" spans="3:8" ht="29" x14ac:dyDescent="0.35">
      <c r="C15" s="48" t="s">
        <v>0</v>
      </c>
      <c r="D15" s="49">
        <v>420</v>
      </c>
      <c r="E15" s="49">
        <v>620</v>
      </c>
      <c r="F15" s="50" t="s">
        <v>553</v>
      </c>
      <c r="G15" s="52" t="s">
        <v>554</v>
      </c>
    </row>
    <row r="16" spans="3:8" ht="43.5" x14ac:dyDescent="0.35">
      <c r="C16" s="48" t="s">
        <v>0</v>
      </c>
      <c r="D16" s="49">
        <v>438</v>
      </c>
      <c r="E16" s="49">
        <v>638</v>
      </c>
      <c r="F16" s="50" t="s">
        <v>3</v>
      </c>
      <c r="G16" s="51" t="s">
        <v>9</v>
      </c>
    </row>
    <row r="17" spans="3:7" ht="29" x14ac:dyDescent="0.35">
      <c r="C17" s="48" t="s">
        <v>0</v>
      </c>
      <c r="D17" s="49">
        <v>440</v>
      </c>
      <c r="E17" s="49" t="s">
        <v>38</v>
      </c>
      <c r="F17" s="50" t="s">
        <v>555</v>
      </c>
      <c r="G17" s="52" t="s">
        <v>556</v>
      </c>
    </row>
    <row r="18" spans="3:7" x14ac:dyDescent="0.35">
      <c r="C18" s="45"/>
      <c r="D18" s="41">
        <f>COUNTIF(D12:D17, "&gt;0")</f>
        <v>6</v>
      </c>
      <c r="E18" s="41">
        <f>COUNTIF(E12:E17, "&gt;0")</f>
        <v>2</v>
      </c>
    </row>
    <row r="20" spans="3:7" ht="21" x14ac:dyDescent="0.35">
      <c r="C20" s="46" t="s">
        <v>432</v>
      </c>
    </row>
    <row r="21" spans="3:7" s="104" customFormat="1" ht="13" x14ac:dyDescent="0.35">
      <c r="C21" s="105"/>
      <c r="D21" s="105" t="s">
        <v>764</v>
      </c>
      <c r="E21" s="105" t="s">
        <v>765</v>
      </c>
      <c r="F21" s="106"/>
      <c r="G21" s="107"/>
    </row>
    <row r="22" spans="3:7" ht="30.75" customHeight="1" x14ac:dyDescent="0.35">
      <c r="C22" s="48" t="s">
        <v>433</v>
      </c>
      <c r="D22" s="49">
        <v>420</v>
      </c>
      <c r="E22" s="49" t="s">
        <v>38</v>
      </c>
      <c r="F22" s="50" t="s">
        <v>557</v>
      </c>
      <c r="G22" s="51" t="s">
        <v>558</v>
      </c>
    </row>
    <row r="23" spans="3:7" ht="29" x14ac:dyDescent="0.35">
      <c r="C23" s="48" t="s">
        <v>433</v>
      </c>
      <c r="D23" s="49">
        <v>425</v>
      </c>
      <c r="E23" s="49" t="s">
        <v>38</v>
      </c>
      <c r="F23" s="50" t="s">
        <v>315</v>
      </c>
      <c r="G23" s="52" t="s">
        <v>434</v>
      </c>
    </row>
    <row r="24" spans="3:7" ht="30.75" customHeight="1" x14ac:dyDescent="0.35">
      <c r="C24" s="48" t="s">
        <v>433</v>
      </c>
      <c r="D24" s="49">
        <v>496</v>
      </c>
      <c r="E24" s="49" t="s">
        <v>38</v>
      </c>
      <c r="F24" s="50" t="s">
        <v>559</v>
      </c>
      <c r="G24" s="51" t="s">
        <v>560</v>
      </c>
    </row>
    <row r="25" spans="3:7" x14ac:dyDescent="0.35">
      <c r="C25" s="48" t="s">
        <v>433</v>
      </c>
      <c r="D25" s="49">
        <v>498</v>
      </c>
      <c r="E25" s="49" t="s">
        <v>38</v>
      </c>
      <c r="F25" s="50" t="s">
        <v>561</v>
      </c>
      <c r="G25" s="52" t="s">
        <v>562</v>
      </c>
    </row>
    <row r="26" spans="3:7" x14ac:dyDescent="0.35">
      <c r="C26" s="45"/>
      <c r="D26" s="41">
        <f>COUNTIF(D22:D25, "&gt;0")</f>
        <v>4</v>
      </c>
      <c r="E26" s="41">
        <f>COUNTIF(E22:E25, "&gt;0")</f>
        <v>0</v>
      </c>
    </row>
    <row r="28" spans="3:7" ht="21" x14ac:dyDescent="0.35">
      <c r="C28" s="46" t="s">
        <v>641</v>
      </c>
      <c r="F28" s="42"/>
      <c r="G28" s="45"/>
    </row>
    <row r="29" spans="3:7" s="104" customFormat="1" ht="13" x14ac:dyDescent="0.35">
      <c r="C29" s="105"/>
      <c r="D29" s="105" t="s">
        <v>764</v>
      </c>
      <c r="E29" s="105" t="s">
        <v>765</v>
      </c>
      <c r="F29" s="106"/>
      <c r="G29" s="107"/>
    </row>
    <row r="30" spans="3:7" ht="29" x14ac:dyDescent="0.35">
      <c r="C30" s="48" t="s">
        <v>322</v>
      </c>
      <c r="D30" s="49">
        <v>132</v>
      </c>
      <c r="E30" s="49" t="s">
        <v>38</v>
      </c>
      <c r="F30" s="50" t="s">
        <v>323</v>
      </c>
      <c r="G30" s="51" t="s">
        <v>324</v>
      </c>
    </row>
    <row r="31" spans="3:7" x14ac:dyDescent="0.35">
      <c r="C31" s="48" t="s">
        <v>322</v>
      </c>
      <c r="D31" s="49">
        <v>404</v>
      </c>
      <c r="E31" s="49" t="s">
        <v>38</v>
      </c>
      <c r="F31" s="50" t="s">
        <v>335</v>
      </c>
      <c r="G31" s="52" t="s">
        <v>336</v>
      </c>
    </row>
    <row r="32" spans="3:7" ht="29" x14ac:dyDescent="0.35">
      <c r="C32" s="48" t="s">
        <v>322</v>
      </c>
      <c r="D32" s="49" t="s">
        <v>38</v>
      </c>
      <c r="E32" s="49">
        <v>643</v>
      </c>
      <c r="F32" s="50" t="s">
        <v>341</v>
      </c>
      <c r="G32" s="51" t="s">
        <v>342</v>
      </c>
    </row>
    <row r="33" spans="3:7" x14ac:dyDescent="0.35">
      <c r="C33" s="48" t="s">
        <v>322</v>
      </c>
      <c r="D33" s="49" t="s">
        <v>38</v>
      </c>
      <c r="E33" s="49">
        <v>798</v>
      </c>
      <c r="F33" s="50" t="s">
        <v>344</v>
      </c>
      <c r="G33" s="52" t="s">
        <v>343</v>
      </c>
    </row>
    <row r="34" spans="3:7" x14ac:dyDescent="0.35">
      <c r="D34" s="41">
        <f>COUNTIF(D30:D33, "&gt;0")</f>
        <v>2</v>
      </c>
      <c r="E34" s="41">
        <f>COUNTIF(E30:E33, "&gt;0")</f>
        <v>2</v>
      </c>
    </row>
    <row r="36" spans="3:7" ht="21" x14ac:dyDescent="0.35">
      <c r="C36" s="46" t="s">
        <v>278</v>
      </c>
      <c r="G36" s="45"/>
    </row>
    <row r="37" spans="3:7" s="104" customFormat="1" ht="13" x14ac:dyDescent="0.35">
      <c r="C37" s="105"/>
      <c r="D37" s="105" t="s">
        <v>764</v>
      </c>
      <c r="E37" s="105" t="s">
        <v>765</v>
      </c>
      <c r="F37" s="106"/>
      <c r="G37" s="107"/>
    </row>
    <row r="38" spans="3:7" ht="29" x14ac:dyDescent="0.35">
      <c r="C38" s="48" t="s">
        <v>279</v>
      </c>
      <c r="D38" s="49">
        <v>202</v>
      </c>
      <c r="E38" s="49" t="s">
        <v>38</v>
      </c>
      <c r="F38" s="50" t="s">
        <v>573</v>
      </c>
      <c r="G38" s="51" t="s">
        <v>574</v>
      </c>
    </row>
    <row r="39" spans="3:7" x14ac:dyDescent="0.35">
      <c r="C39" s="48" t="s">
        <v>279</v>
      </c>
      <c r="D39" s="49">
        <v>217</v>
      </c>
      <c r="E39" s="49" t="s">
        <v>38</v>
      </c>
      <c r="F39" s="50" t="s">
        <v>282</v>
      </c>
      <c r="G39" s="52" t="s">
        <v>283</v>
      </c>
    </row>
    <row r="40" spans="3:7" ht="43.5" x14ac:dyDescent="0.35">
      <c r="C40" s="48" t="s">
        <v>279</v>
      </c>
      <c r="D40" s="49">
        <v>307</v>
      </c>
      <c r="E40" s="49" t="s">
        <v>38</v>
      </c>
      <c r="F40" s="50" t="s">
        <v>575</v>
      </c>
      <c r="G40" s="51" t="s">
        <v>576</v>
      </c>
    </row>
    <row r="41" spans="3:7" ht="29" x14ac:dyDescent="0.35">
      <c r="C41" s="48" t="s">
        <v>279</v>
      </c>
      <c r="D41" s="49">
        <v>308</v>
      </c>
      <c r="E41" s="49" t="s">
        <v>38</v>
      </c>
      <c r="F41" s="50" t="s">
        <v>578</v>
      </c>
      <c r="G41" s="52" t="s">
        <v>577</v>
      </c>
    </row>
    <row r="42" spans="3:7" ht="43.5" x14ac:dyDescent="0.35">
      <c r="C42" s="48" t="s">
        <v>279</v>
      </c>
      <c r="D42" s="49">
        <v>312</v>
      </c>
      <c r="E42" s="49">
        <v>512</v>
      </c>
      <c r="F42" s="50" t="s">
        <v>286</v>
      </c>
      <c r="G42" s="51" t="s">
        <v>287</v>
      </c>
    </row>
    <row r="43" spans="3:7" ht="43.5" x14ac:dyDescent="0.35">
      <c r="C43" s="48" t="s">
        <v>279</v>
      </c>
      <c r="D43" s="49">
        <v>320</v>
      </c>
      <c r="E43" s="49" t="s">
        <v>38</v>
      </c>
      <c r="F43" s="50" t="s">
        <v>288</v>
      </c>
      <c r="G43" s="52" t="s">
        <v>289</v>
      </c>
    </row>
    <row r="44" spans="3:7" ht="29" x14ac:dyDescent="0.35">
      <c r="C44" s="48" t="s">
        <v>279</v>
      </c>
      <c r="D44" s="49">
        <v>326</v>
      </c>
      <c r="E44" s="49" t="s">
        <v>38</v>
      </c>
      <c r="F44" s="50" t="s">
        <v>579</v>
      </c>
      <c r="G44" s="51" t="s">
        <v>580</v>
      </c>
    </row>
    <row r="45" spans="3:7" x14ac:dyDescent="0.35">
      <c r="C45" s="48" t="s">
        <v>279</v>
      </c>
      <c r="D45" s="49">
        <v>336</v>
      </c>
      <c r="E45" s="49" t="s">
        <v>38</v>
      </c>
      <c r="F45" s="50" t="s">
        <v>290</v>
      </c>
      <c r="G45" s="52" t="s">
        <v>291</v>
      </c>
    </row>
    <row r="46" spans="3:7" ht="29" x14ac:dyDescent="0.35">
      <c r="C46" s="48" t="s">
        <v>279</v>
      </c>
      <c r="D46" s="49">
        <v>337</v>
      </c>
      <c r="E46" s="49" t="s">
        <v>38</v>
      </c>
      <c r="F46" s="50" t="s">
        <v>292</v>
      </c>
      <c r="G46" s="51" t="s">
        <v>293</v>
      </c>
    </row>
    <row r="47" spans="3:7" ht="29" x14ac:dyDescent="0.35">
      <c r="C47" s="48" t="s">
        <v>279</v>
      </c>
      <c r="D47" s="49">
        <v>390</v>
      </c>
      <c r="E47" s="49" t="s">
        <v>38</v>
      </c>
      <c r="F47" s="50" t="s">
        <v>294</v>
      </c>
      <c r="G47" s="52" t="s">
        <v>295</v>
      </c>
    </row>
    <row r="48" spans="3:7" ht="29" x14ac:dyDescent="0.35">
      <c r="C48" s="48" t="s">
        <v>279</v>
      </c>
      <c r="D48" s="49">
        <v>415</v>
      </c>
      <c r="E48" s="49" t="s">
        <v>38</v>
      </c>
      <c r="F48" s="50" t="s">
        <v>581</v>
      </c>
      <c r="G48" s="51" t="s">
        <v>582</v>
      </c>
    </row>
    <row r="49" spans="3:7" ht="29" x14ac:dyDescent="0.35">
      <c r="C49" s="48" t="s">
        <v>279</v>
      </c>
      <c r="D49" s="49">
        <v>435</v>
      </c>
      <c r="E49" s="49">
        <v>635</v>
      </c>
      <c r="F49" s="50" t="s">
        <v>583</v>
      </c>
      <c r="G49" s="52" t="s">
        <v>648</v>
      </c>
    </row>
    <row r="50" spans="3:7" ht="29" x14ac:dyDescent="0.35">
      <c r="C50" s="48" t="s">
        <v>279</v>
      </c>
      <c r="D50" s="49">
        <v>444</v>
      </c>
      <c r="E50" s="49">
        <v>644</v>
      </c>
      <c r="F50" s="50" t="s">
        <v>300</v>
      </c>
      <c r="G50" s="51" t="s">
        <v>317</v>
      </c>
    </row>
    <row r="51" spans="3:7" x14ac:dyDescent="0.35">
      <c r="C51" s="48" t="s">
        <v>279</v>
      </c>
      <c r="D51" s="49">
        <v>487</v>
      </c>
      <c r="E51" s="49">
        <v>687</v>
      </c>
      <c r="F51" s="50" t="s">
        <v>303</v>
      </c>
      <c r="G51" s="52" t="s">
        <v>304</v>
      </c>
    </row>
    <row r="52" spans="3:7" ht="29" x14ac:dyDescent="0.35">
      <c r="C52" s="48" t="s">
        <v>279</v>
      </c>
      <c r="D52" s="49" t="s">
        <v>38</v>
      </c>
      <c r="E52" s="49">
        <v>502</v>
      </c>
      <c r="F52" s="50" t="s">
        <v>305</v>
      </c>
      <c r="G52" s="51" t="s">
        <v>306</v>
      </c>
    </row>
    <row r="53" spans="3:7" x14ac:dyDescent="0.35">
      <c r="C53" s="48" t="s">
        <v>279</v>
      </c>
      <c r="D53" s="49" t="s">
        <v>38</v>
      </c>
      <c r="E53" s="49">
        <v>504</v>
      </c>
      <c r="F53" s="50" t="s">
        <v>307</v>
      </c>
      <c r="G53" s="52" t="s">
        <v>308</v>
      </c>
    </row>
    <row r="54" spans="3:7" ht="29" x14ac:dyDescent="0.35">
      <c r="C54" s="48" t="s">
        <v>279</v>
      </c>
      <c r="D54" s="49" t="s">
        <v>38</v>
      </c>
      <c r="E54" s="49">
        <v>516</v>
      </c>
      <c r="F54" s="50" t="s">
        <v>310</v>
      </c>
      <c r="G54" s="51" t="s">
        <v>309</v>
      </c>
    </row>
    <row r="55" spans="3:7" ht="29" x14ac:dyDescent="0.35">
      <c r="C55" s="48" t="s">
        <v>279</v>
      </c>
      <c r="D55" s="49" t="s">
        <v>38</v>
      </c>
      <c r="E55" s="49">
        <v>518</v>
      </c>
      <c r="F55" s="50" t="s">
        <v>311</v>
      </c>
      <c r="G55" s="52" t="s">
        <v>312</v>
      </c>
    </row>
    <row r="56" spans="3:7" ht="29" x14ac:dyDescent="0.35">
      <c r="C56" s="48" t="s">
        <v>279</v>
      </c>
      <c r="D56" s="49" t="s">
        <v>38</v>
      </c>
      <c r="E56" s="49">
        <v>523</v>
      </c>
      <c r="F56" s="50" t="s">
        <v>314</v>
      </c>
      <c r="G56" s="51" t="s">
        <v>313</v>
      </c>
    </row>
    <row r="57" spans="3:7" ht="29" x14ac:dyDescent="0.35">
      <c r="C57" s="48" t="s">
        <v>279</v>
      </c>
      <c r="D57" s="49" t="s">
        <v>38</v>
      </c>
      <c r="E57" s="49">
        <v>610</v>
      </c>
      <c r="F57" s="50" t="s">
        <v>581</v>
      </c>
      <c r="G57" s="52" t="s">
        <v>582</v>
      </c>
    </row>
    <row r="58" spans="3:7" ht="29" x14ac:dyDescent="0.35">
      <c r="C58" s="48" t="s">
        <v>279</v>
      </c>
      <c r="D58" s="49" t="s">
        <v>38</v>
      </c>
      <c r="E58" s="49">
        <v>625</v>
      </c>
      <c r="F58" s="50" t="s">
        <v>315</v>
      </c>
      <c r="G58" s="51" t="s">
        <v>316</v>
      </c>
    </row>
    <row r="59" spans="3:7" ht="29" x14ac:dyDescent="0.35">
      <c r="C59" s="48" t="s">
        <v>279</v>
      </c>
      <c r="D59" s="49" t="s">
        <v>38</v>
      </c>
      <c r="E59" s="49">
        <v>650</v>
      </c>
      <c r="F59" s="50" t="s">
        <v>318</v>
      </c>
      <c r="G59" s="52" t="s">
        <v>319</v>
      </c>
    </row>
    <row r="60" spans="3:7" ht="29" x14ac:dyDescent="0.35">
      <c r="C60" s="48" t="s">
        <v>279</v>
      </c>
      <c r="D60" s="49" t="s">
        <v>38</v>
      </c>
      <c r="E60" s="49">
        <v>681</v>
      </c>
      <c r="F60" s="50" t="s">
        <v>320</v>
      </c>
      <c r="G60" s="51" t="s">
        <v>321</v>
      </c>
    </row>
    <row r="61" spans="3:7" x14ac:dyDescent="0.35">
      <c r="D61" s="41">
        <f>COUNTIF(D38:D60, "&gt;0")</f>
        <v>14</v>
      </c>
      <c r="E61" s="41">
        <f>COUNTIF(E38:E60, "&gt;0")</f>
        <v>13</v>
      </c>
      <c r="F61" s="44"/>
      <c r="G61" s="45"/>
    </row>
    <row r="63" spans="3:7" ht="21" x14ac:dyDescent="0.35">
      <c r="C63" s="46" t="s">
        <v>345</v>
      </c>
      <c r="F63" s="42"/>
      <c r="G63" s="45"/>
    </row>
    <row r="64" spans="3:7" s="104" customFormat="1" ht="13" x14ac:dyDescent="0.35">
      <c r="C64" s="105"/>
      <c r="D64" s="105" t="s">
        <v>764</v>
      </c>
      <c r="E64" s="105" t="s">
        <v>765</v>
      </c>
      <c r="F64" s="106"/>
      <c r="G64" s="107"/>
    </row>
    <row r="65" spans="3:7" ht="29" x14ac:dyDescent="0.35">
      <c r="C65" s="48" t="s">
        <v>346</v>
      </c>
      <c r="D65" s="49">
        <v>250</v>
      </c>
      <c r="E65" s="49" t="s">
        <v>38</v>
      </c>
      <c r="F65" s="50" t="s">
        <v>438</v>
      </c>
      <c r="G65" s="51" t="s">
        <v>439</v>
      </c>
    </row>
    <row r="66" spans="3:7" ht="34.5" customHeight="1" x14ac:dyDescent="0.35">
      <c r="C66" s="48" t="s">
        <v>346</v>
      </c>
      <c r="D66" s="49">
        <v>260</v>
      </c>
      <c r="E66" s="49" t="s">
        <v>38</v>
      </c>
      <c r="F66" s="50" t="s">
        <v>440</v>
      </c>
      <c r="G66" s="52" t="s">
        <v>441</v>
      </c>
    </row>
    <row r="67" spans="3:7" x14ac:dyDescent="0.35">
      <c r="C67" s="48" t="s">
        <v>346</v>
      </c>
      <c r="D67" s="49">
        <v>296</v>
      </c>
      <c r="E67" s="49" t="s">
        <v>38</v>
      </c>
      <c r="F67" s="50" t="s">
        <v>349</v>
      </c>
      <c r="G67" s="51" t="s">
        <v>349</v>
      </c>
    </row>
    <row r="68" spans="3:7" ht="34.5" customHeight="1" x14ac:dyDescent="0.35">
      <c r="C68" s="48" t="s">
        <v>346</v>
      </c>
      <c r="D68" s="49">
        <v>350</v>
      </c>
      <c r="E68" s="49" t="s">
        <v>38</v>
      </c>
      <c r="F68" s="50" t="s">
        <v>442</v>
      </c>
      <c r="G68" s="52" t="s">
        <v>443</v>
      </c>
    </row>
    <row r="69" spans="3:7" ht="34.5" customHeight="1" x14ac:dyDescent="0.35">
      <c r="C69" s="48" t="s">
        <v>346</v>
      </c>
      <c r="D69" s="49">
        <v>470</v>
      </c>
      <c r="E69" s="49" t="s">
        <v>38</v>
      </c>
      <c r="F69" s="50" t="s">
        <v>448</v>
      </c>
      <c r="G69" s="52" t="s">
        <v>449</v>
      </c>
    </row>
    <row r="70" spans="3:7" ht="29" x14ac:dyDescent="0.35">
      <c r="C70" s="48" t="s">
        <v>346</v>
      </c>
      <c r="D70" s="49">
        <v>480</v>
      </c>
      <c r="E70" s="49" t="s">
        <v>38</v>
      </c>
      <c r="F70" s="50" t="s">
        <v>450</v>
      </c>
      <c r="G70" s="51" t="s">
        <v>451</v>
      </c>
    </row>
    <row r="71" spans="3:7" ht="34.5" customHeight="1" x14ac:dyDescent="0.35">
      <c r="C71" s="48" t="s">
        <v>346</v>
      </c>
      <c r="D71" s="49">
        <v>490</v>
      </c>
      <c r="E71" s="49" t="s">
        <v>38</v>
      </c>
      <c r="F71" s="50" t="s">
        <v>453</v>
      </c>
      <c r="G71" s="52" t="s">
        <v>452</v>
      </c>
    </row>
    <row r="72" spans="3:7" ht="29" x14ac:dyDescent="0.35">
      <c r="C72" s="48" t="s">
        <v>346</v>
      </c>
      <c r="D72" s="49">
        <v>498</v>
      </c>
      <c r="E72" s="49" t="s">
        <v>38</v>
      </c>
      <c r="F72" s="50" t="s">
        <v>454</v>
      </c>
      <c r="G72" s="51" t="s">
        <v>455</v>
      </c>
    </row>
    <row r="73" spans="3:7" ht="34.5" customHeight="1" x14ac:dyDescent="0.35">
      <c r="C73" s="48" t="s">
        <v>346</v>
      </c>
      <c r="D73" s="49" t="s">
        <v>38</v>
      </c>
      <c r="E73" s="49">
        <v>519</v>
      </c>
      <c r="F73" s="50" t="s">
        <v>456</v>
      </c>
      <c r="G73" s="52" t="s">
        <v>457</v>
      </c>
    </row>
    <row r="74" spans="3:7" ht="29" x14ac:dyDescent="0.35">
      <c r="C74" s="48" t="s">
        <v>346</v>
      </c>
      <c r="D74" s="49" t="s">
        <v>38</v>
      </c>
      <c r="E74" s="49">
        <v>596</v>
      </c>
      <c r="F74" s="50" t="s">
        <v>349</v>
      </c>
      <c r="G74" s="51" t="s">
        <v>460</v>
      </c>
    </row>
    <row r="75" spans="3:7" ht="34.5" customHeight="1" x14ac:dyDescent="0.35">
      <c r="C75" s="48" t="s">
        <v>346</v>
      </c>
      <c r="D75" s="49" t="s">
        <v>38</v>
      </c>
      <c r="E75" s="49">
        <v>607</v>
      </c>
      <c r="F75" s="50" t="s">
        <v>464</v>
      </c>
      <c r="G75" s="52" t="s">
        <v>463</v>
      </c>
    </row>
    <row r="76" spans="3:7" x14ac:dyDescent="0.35">
      <c r="C76" s="48" t="s">
        <v>346</v>
      </c>
      <c r="D76" s="49" t="s">
        <v>38</v>
      </c>
      <c r="E76" s="49">
        <v>696</v>
      </c>
      <c r="F76" s="50" t="s">
        <v>465</v>
      </c>
      <c r="G76" s="51" t="s">
        <v>466</v>
      </c>
    </row>
    <row r="77" spans="3:7" ht="34.5" customHeight="1" x14ac:dyDescent="0.35">
      <c r="C77" s="48" t="s">
        <v>346</v>
      </c>
      <c r="D77" s="49" t="s">
        <v>38</v>
      </c>
      <c r="E77" s="49">
        <v>796</v>
      </c>
      <c r="F77" s="50" t="s">
        <v>467</v>
      </c>
      <c r="G77" s="52" t="s">
        <v>468</v>
      </c>
    </row>
    <row r="78" spans="3:7" x14ac:dyDescent="0.35">
      <c r="C78" s="48" t="s">
        <v>346</v>
      </c>
      <c r="D78" s="49" t="s">
        <v>38</v>
      </c>
      <c r="E78" s="49">
        <v>797</v>
      </c>
      <c r="F78" s="50" t="s">
        <v>469</v>
      </c>
      <c r="G78" s="51" t="s">
        <v>470</v>
      </c>
    </row>
    <row r="79" spans="3:7" ht="34.5" customHeight="1" x14ac:dyDescent="0.35">
      <c r="C79" s="48" t="s">
        <v>346</v>
      </c>
      <c r="D79" s="49" t="s">
        <v>38</v>
      </c>
      <c r="E79" s="49">
        <v>798</v>
      </c>
      <c r="F79" s="50" t="s">
        <v>471</v>
      </c>
      <c r="G79" s="52" t="s">
        <v>472</v>
      </c>
    </row>
    <row r="80" spans="3:7" x14ac:dyDescent="0.35">
      <c r="C80" s="48" t="s">
        <v>346</v>
      </c>
      <c r="D80" s="49" t="s">
        <v>38</v>
      </c>
      <c r="E80" s="49">
        <v>898</v>
      </c>
      <c r="F80" s="50" t="s">
        <v>147</v>
      </c>
      <c r="G80" s="51" t="s">
        <v>473</v>
      </c>
    </row>
    <row r="81" spans="3:7" ht="34.5" customHeight="1" x14ac:dyDescent="0.35">
      <c r="C81" s="48" t="s">
        <v>346</v>
      </c>
      <c r="D81" s="49" t="s">
        <v>38</v>
      </c>
      <c r="E81" s="49">
        <v>899</v>
      </c>
      <c r="F81" s="50" t="s">
        <v>54</v>
      </c>
      <c r="G81" s="52" t="s">
        <v>149</v>
      </c>
    </row>
    <row r="82" spans="3:7" x14ac:dyDescent="0.35">
      <c r="C82" s="48" t="s">
        <v>346</v>
      </c>
      <c r="D82" s="49" t="s">
        <v>38</v>
      </c>
      <c r="E82" s="49">
        <v>999</v>
      </c>
      <c r="F82" s="50" t="s">
        <v>474</v>
      </c>
      <c r="G82" s="51" t="s">
        <v>475</v>
      </c>
    </row>
    <row r="83" spans="3:7" x14ac:dyDescent="0.35">
      <c r="D83" s="41">
        <f>COUNTIF(D65:D82, "&gt;0")</f>
        <v>8</v>
      </c>
      <c r="E83" s="41">
        <f>COUNTIF(E65:E82, "&gt;0")</f>
        <v>10</v>
      </c>
    </row>
    <row r="85" spans="3:7" ht="21" x14ac:dyDescent="0.35">
      <c r="C85" s="46" t="s">
        <v>663</v>
      </c>
    </row>
    <row r="86" spans="3:7" s="104" customFormat="1" ht="13" x14ac:dyDescent="0.35">
      <c r="C86" s="105"/>
      <c r="D86" s="105" t="s">
        <v>764</v>
      </c>
      <c r="E86" s="105" t="s">
        <v>765</v>
      </c>
      <c r="F86" s="106"/>
      <c r="G86" s="107"/>
    </row>
    <row r="87" spans="3:7" ht="29" x14ac:dyDescent="0.35">
      <c r="C87" s="48" t="s">
        <v>664</v>
      </c>
      <c r="D87" s="49">
        <v>493</v>
      </c>
      <c r="E87" s="49" t="s">
        <v>38</v>
      </c>
      <c r="F87" s="50" t="s">
        <v>665</v>
      </c>
      <c r="G87" s="51" t="s">
        <v>666</v>
      </c>
    </row>
    <row r="88" spans="3:7" x14ac:dyDescent="0.35">
      <c r="C88" s="45"/>
      <c r="D88" s="41">
        <f>COUNTIF(D87, "&gt;0")</f>
        <v>1</v>
      </c>
      <c r="E88" s="41">
        <f>COUNTIF(E87, "&gt;0")</f>
        <v>0</v>
      </c>
    </row>
    <row r="90" spans="3:7" ht="21" x14ac:dyDescent="0.35">
      <c r="C90" s="46" t="s">
        <v>155</v>
      </c>
    </row>
    <row r="91" spans="3:7" s="104" customFormat="1" ht="13" x14ac:dyDescent="0.35">
      <c r="C91" s="105"/>
      <c r="D91" s="105" t="s">
        <v>764</v>
      </c>
      <c r="E91" s="105" t="s">
        <v>765</v>
      </c>
      <c r="F91" s="106"/>
      <c r="G91" s="107"/>
    </row>
    <row r="92" spans="3:7" ht="29" x14ac:dyDescent="0.35">
      <c r="C92" s="48" t="s">
        <v>12</v>
      </c>
      <c r="D92" s="49">
        <v>351</v>
      </c>
      <c r="E92" s="49" t="s">
        <v>38</v>
      </c>
      <c r="F92" s="50" t="s">
        <v>17</v>
      </c>
      <c r="G92" s="51" t="s">
        <v>18</v>
      </c>
    </row>
    <row r="93" spans="3:7" ht="34.5" customHeight="1" x14ac:dyDescent="0.35">
      <c r="C93" s="48" t="s">
        <v>12</v>
      </c>
      <c r="D93" s="49">
        <v>425</v>
      </c>
      <c r="E93" s="49">
        <v>625</v>
      </c>
      <c r="F93" s="50" t="s">
        <v>23</v>
      </c>
      <c r="G93" s="52" t="s">
        <v>24</v>
      </c>
    </row>
    <row r="94" spans="3:7" ht="29" x14ac:dyDescent="0.35">
      <c r="C94" s="48" t="s">
        <v>12</v>
      </c>
      <c r="D94" s="49">
        <v>440</v>
      </c>
      <c r="E94" s="49">
        <v>640</v>
      </c>
      <c r="F94" s="50" t="s">
        <v>25</v>
      </c>
      <c r="G94" s="51" t="s">
        <v>26</v>
      </c>
    </row>
    <row r="95" spans="3:7" ht="29" x14ac:dyDescent="0.35">
      <c r="C95" s="48" t="s">
        <v>12</v>
      </c>
      <c r="D95" s="49">
        <v>480</v>
      </c>
      <c r="E95" s="49" t="s">
        <v>38</v>
      </c>
      <c r="F95" s="50" t="s">
        <v>267</v>
      </c>
      <c r="G95" s="52" t="s">
        <v>33</v>
      </c>
    </row>
    <row r="96" spans="3:7" ht="29" x14ac:dyDescent="0.35">
      <c r="C96" s="48" t="s">
        <v>12</v>
      </c>
      <c r="D96" s="49">
        <v>489</v>
      </c>
      <c r="E96" s="49" t="s">
        <v>38</v>
      </c>
      <c r="F96" s="50" t="s">
        <v>268</v>
      </c>
      <c r="G96" s="51" t="s">
        <v>34</v>
      </c>
    </row>
    <row r="97" spans="3:7" x14ac:dyDescent="0.35">
      <c r="C97" s="48" t="s">
        <v>12</v>
      </c>
      <c r="D97" s="49">
        <v>496</v>
      </c>
      <c r="E97" s="49" t="s">
        <v>38</v>
      </c>
      <c r="F97" s="50" t="s">
        <v>275</v>
      </c>
      <c r="G97" s="52" t="s">
        <v>277</v>
      </c>
    </row>
    <row r="98" spans="3:7" x14ac:dyDescent="0.35">
      <c r="C98" s="48" t="s">
        <v>12</v>
      </c>
      <c r="D98" s="49">
        <v>498</v>
      </c>
      <c r="E98" s="49" t="s">
        <v>38</v>
      </c>
      <c r="F98" s="50" t="s">
        <v>269</v>
      </c>
      <c r="G98" s="51" t="s">
        <v>35</v>
      </c>
    </row>
    <row r="99" spans="3:7" ht="29" x14ac:dyDescent="0.35">
      <c r="C99" s="48" t="s">
        <v>12</v>
      </c>
      <c r="D99" s="49" t="s">
        <v>38</v>
      </c>
      <c r="E99" s="49">
        <v>506</v>
      </c>
      <c r="F99" s="50" t="s">
        <v>36</v>
      </c>
      <c r="G99" s="52" t="s">
        <v>37</v>
      </c>
    </row>
    <row r="100" spans="3:7" ht="29" x14ac:dyDescent="0.35">
      <c r="C100" s="48" t="s">
        <v>12</v>
      </c>
      <c r="D100" s="49" t="s">
        <v>38</v>
      </c>
      <c r="E100" s="49">
        <v>570</v>
      </c>
      <c r="F100" s="50" t="s">
        <v>43</v>
      </c>
      <c r="G100" s="51" t="s">
        <v>44</v>
      </c>
    </row>
    <row r="101" spans="3:7" ht="29" x14ac:dyDescent="0.35">
      <c r="C101" s="48" t="s">
        <v>12</v>
      </c>
      <c r="D101" s="49" t="s">
        <v>38</v>
      </c>
      <c r="E101" s="49">
        <v>621</v>
      </c>
      <c r="F101" s="50" t="s">
        <v>565</v>
      </c>
      <c r="G101" s="52" t="s">
        <v>566</v>
      </c>
    </row>
    <row r="102" spans="3:7" ht="29" x14ac:dyDescent="0.35">
      <c r="C102" s="48" t="s">
        <v>12</v>
      </c>
      <c r="D102" s="49" t="s">
        <v>38</v>
      </c>
      <c r="E102" s="49">
        <v>622</v>
      </c>
      <c r="F102" s="50" t="s">
        <v>567</v>
      </c>
      <c r="G102" s="51" t="s">
        <v>568</v>
      </c>
    </row>
    <row r="103" spans="3:7" ht="43.5" x14ac:dyDescent="0.35">
      <c r="C103" s="48" t="s">
        <v>12</v>
      </c>
      <c r="D103" s="49" t="s">
        <v>38</v>
      </c>
      <c r="E103" s="49">
        <v>644</v>
      </c>
      <c r="F103" s="50" t="s">
        <v>569</v>
      </c>
      <c r="G103" s="52" t="s">
        <v>570</v>
      </c>
    </row>
    <row r="104" spans="3:7" ht="29" x14ac:dyDescent="0.35">
      <c r="C104" s="48" t="s">
        <v>12</v>
      </c>
      <c r="D104" s="49" t="s">
        <v>38</v>
      </c>
      <c r="E104" s="49">
        <v>674</v>
      </c>
      <c r="F104" s="50" t="s">
        <v>45</v>
      </c>
      <c r="G104" s="51" t="s">
        <v>46</v>
      </c>
    </row>
    <row r="105" spans="3:7" ht="29" x14ac:dyDescent="0.35">
      <c r="C105" s="48" t="s">
        <v>12</v>
      </c>
      <c r="D105" s="49" t="s">
        <v>38</v>
      </c>
      <c r="E105" s="49">
        <v>692</v>
      </c>
      <c r="F105" s="50" t="s">
        <v>571</v>
      </c>
      <c r="G105" s="52" t="s">
        <v>572</v>
      </c>
    </row>
    <row r="106" spans="3:7" ht="29" x14ac:dyDescent="0.35">
      <c r="C106" s="48" t="s">
        <v>12</v>
      </c>
      <c r="D106" s="49" t="s">
        <v>38</v>
      </c>
      <c r="E106" s="49">
        <v>693</v>
      </c>
      <c r="F106" s="50" t="s">
        <v>48</v>
      </c>
      <c r="G106" s="51" t="s">
        <v>47</v>
      </c>
    </row>
    <row r="107" spans="3:7" ht="29" x14ac:dyDescent="0.35">
      <c r="C107" s="48" t="s">
        <v>12</v>
      </c>
      <c r="D107" s="49" t="s">
        <v>38</v>
      </c>
      <c r="E107" s="49">
        <v>797</v>
      </c>
      <c r="F107" s="50" t="s">
        <v>270</v>
      </c>
      <c r="G107" s="52" t="s">
        <v>49</v>
      </c>
    </row>
    <row r="108" spans="3:7" x14ac:dyDescent="0.35">
      <c r="C108" s="48" t="s">
        <v>12</v>
      </c>
      <c r="D108" s="49" t="s">
        <v>38</v>
      </c>
      <c r="E108" s="49">
        <v>798</v>
      </c>
      <c r="F108" s="50" t="s">
        <v>50</v>
      </c>
      <c r="G108" s="51" t="s">
        <v>51</v>
      </c>
    </row>
    <row r="109" spans="3:7" x14ac:dyDescent="0.35">
      <c r="C109" s="48" t="s">
        <v>12</v>
      </c>
      <c r="D109" s="49" t="s">
        <v>38</v>
      </c>
      <c r="E109" s="49">
        <v>898</v>
      </c>
      <c r="F109" s="50" t="s">
        <v>52</v>
      </c>
      <c r="G109" s="52" t="s">
        <v>53</v>
      </c>
    </row>
    <row r="110" spans="3:7" x14ac:dyDescent="0.35">
      <c r="C110" s="48" t="s">
        <v>12</v>
      </c>
      <c r="D110" s="49" t="s">
        <v>38</v>
      </c>
      <c r="E110" s="49">
        <v>899</v>
      </c>
      <c r="F110" s="50" t="s">
        <v>54</v>
      </c>
      <c r="G110" s="51" t="s">
        <v>55</v>
      </c>
    </row>
    <row r="111" spans="3:7" x14ac:dyDescent="0.35">
      <c r="C111" s="48" t="s">
        <v>12</v>
      </c>
      <c r="D111" s="49" t="s">
        <v>38</v>
      </c>
      <c r="E111" s="49">
        <v>999</v>
      </c>
      <c r="F111" s="50" t="s">
        <v>56</v>
      </c>
      <c r="G111" s="52" t="s">
        <v>57</v>
      </c>
    </row>
    <row r="112" spans="3:7" x14ac:dyDescent="0.35">
      <c r="C112" s="45"/>
      <c r="D112" s="41">
        <f>COUNTIF(D92:D111, "&gt;0")</f>
        <v>7</v>
      </c>
      <c r="E112" s="41">
        <f>COUNTIF(E92:E111, "&gt;0")</f>
        <v>15</v>
      </c>
      <c r="G112" s="53"/>
    </row>
    <row r="113" spans="3:7" x14ac:dyDescent="0.35">
      <c r="F113" s="54"/>
      <c r="G113" s="53"/>
    </row>
    <row r="114" spans="3:7" ht="21" x14ac:dyDescent="0.35">
      <c r="C114" s="46" t="s">
        <v>253</v>
      </c>
      <c r="G114" s="45"/>
    </row>
    <row r="115" spans="3:7" s="104" customFormat="1" ht="13" x14ac:dyDescent="0.35">
      <c r="C115" s="105"/>
      <c r="D115" s="105" t="s">
        <v>764</v>
      </c>
      <c r="E115" s="105" t="s">
        <v>765</v>
      </c>
      <c r="F115" s="106"/>
      <c r="G115" s="107"/>
    </row>
    <row r="116" spans="3:7" ht="29" x14ac:dyDescent="0.35">
      <c r="C116" s="48" t="s">
        <v>361</v>
      </c>
      <c r="D116" s="49">
        <v>109</v>
      </c>
      <c r="E116" s="49" t="s">
        <v>38</v>
      </c>
      <c r="F116" s="50" t="s">
        <v>362</v>
      </c>
      <c r="G116" s="51" t="s">
        <v>363</v>
      </c>
    </row>
    <row r="117" spans="3:7" ht="29" x14ac:dyDescent="0.35">
      <c r="C117" s="48" t="s">
        <v>361</v>
      </c>
      <c r="D117" s="49">
        <v>300</v>
      </c>
      <c r="E117" s="49" t="s">
        <v>38</v>
      </c>
      <c r="F117" s="50" t="s">
        <v>366</v>
      </c>
      <c r="G117" s="52" t="s">
        <v>367</v>
      </c>
    </row>
    <row r="118" spans="3:7" x14ac:dyDescent="0.35">
      <c r="C118" s="45"/>
      <c r="D118" s="41">
        <f>COUNTIF(D116:D117, "&gt;0")</f>
        <v>2</v>
      </c>
      <c r="E118" s="41">
        <f>COUNTIF(E116:E117, "&gt;0")</f>
        <v>0</v>
      </c>
    </row>
    <row r="119" spans="3:7" x14ac:dyDescent="0.35">
      <c r="F119" s="54"/>
      <c r="G119" s="53"/>
    </row>
    <row r="120" spans="3:7" ht="21" x14ac:dyDescent="0.35">
      <c r="C120" s="46" t="s">
        <v>154</v>
      </c>
    </row>
    <row r="121" spans="3:7" s="104" customFormat="1" ht="13" x14ac:dyDescent="0.35">
      <c r="C121" s="105"/>
      <c r="D121" s="105" t="s">
        <v>764</v>
      </c>
      <c r="E121" s="105" t="s">
        <v>765</v>
      </c>
      <c r="F121" s="106"/>
      <c r="G121" s="107"/>
    </row>
    <row r="122" spans="3:7" ht="29" x14ac:dyDescent="0.35">
      <c r="C122" s="48" t="s">
        <v>58</v>
      </c>
      <c r="D122" s="49">
        <v>255</v>
      </c>
      <c r="E122" s="49" t="s">
        <v>38</v>
      </c>
      <c r="F122" s="50" t="s">
        <v>70</v>
      </c>
      <c r="G122" s="51" t="s">
        <v>71</v>
      </c>
    </row>
    <row r="123" spans="3:7" ht="29" x14ac:dyDescent="0.35">
      <c r="C123" s="48" t="s">
        <v>58</v>
      </c>
      <c r="D123" s="49">
        <v>353</v>
      </c>
      <c r="E123" s="49" t="s">
        <v>38</v>
      </c>
      <c r="F123" s="50" t="s">
        <v>75</v>
      </c>
      <c r="G123" s="52" t="s">
        <v>76</v>
      </c>
    </row>
    <row r="124" spans="3:7" ht="43.5" x14ac:dyDescent="0.35">
      <c r="C124" s="48" t="s">
        <v>689</v>
      </c>
      <c r="D124" s="49">
        <v>370</v>
      </c>
      <c r="E124" s="49">
        <v>570</v>
      </c>
      <c r="F124" s="50" t="s">
        <v>690</v>
      </c>
      <c r="G124" s="52" t="s">
        <v>287</v>
      </c>
    </row>
    <row r="125" spans="3:7" ht="43.5" x14ac:dyDescent="0.35">
      <c r="C125" s="48" t="s">
        <v>58</v>
      </c>
      <c r="D125" s="49">
        <v>388</v>
      </c>
      <c r="E125" s="49" t="s">
        <v>38</v>
      </c>
      <c r="F125" s="50" t="s">
        <v>81</v>
      </c>
      <c r="G125" s="51" t="s">
        <v>82</v>
      </c>
    </row>
    <row r="126" spans="3:7" ht="29" x14ac:dyDescent="0.35">
      <c r="C126" s="48" t="s">
        <v>58</v>
      </c>
      <c r="D126" s="49">
        <v>395</v>
      </c>
      <c r="E126" s="49" t="s">
        <v>38</v>
      </c>
      <c r="F126" s="50" t="s">
        <v>691</v>
      </c>
      <c r="G126" s="52" t="s">
        <v>692</v>
      </c>
    </row>
    <row r="127" spans="3:7" ht="43.5" x14ac:dyDescent="0.35">
      <c r="C127" s="48" t="s">
        <v>58</v>
      </c>
      <c r="D127" s="49">
        <v>405</v>
      </c>
      <c r="E127" s="49" t="s">
        <v>38</v>
      </c>
      <c r="F127" s="50" t="s">
        <v>693</v>
      </c>
      <c r="G127" s="52" t="s">
        <v>694</v>
      </c>
    </row>
    <row r="128" spans="3:7" ht="20.25" customHeight="1" x14ac:dyDescent="0.35">
      <c r="C128" s="48" t="s">
        <v>58</v>
      </c>
      <c r="D128" s="49">
        <v>423</v>
      </c>
      <c r="E128" s="49" t="s">
        <v>38</v>
      </c>
      <c r="F128" s="50" t="s">
        <v>271</v>
      </c>
      <c r="G128" s="52" t="s">
        <v>94</v>
      </c>
    </row>
    <row r="129" spans="3:7" ht="29" x14ac:dyDescent="0.35">
      <c r="C129" s="48" t="s">
        <v>58</v>
      </c>
      <c r="D129" s="49">
        <v>460</v>
      </c>
      <c r="E129" s="49">
        <v>660</v>
      </c>
      <c r="F129" s="50" t="s">
        <v>101</v>
      </c>
      <c r="G129" s="51" t="s">
        <v>102</v>
      </c>
    </row>
    <row r="130" spans="3:7" ht="43.5" x14ac:dyDescent="0.35">
      <c r="C130" s="48" t="s">
        <v>58</v>
      </c>
      <c r="D130" s="49">
        <v>470</v>
      </c>
      <c r="E130" s="49">
        <v>670</v>
      </c>
      <c r="F130" s="50" t="s">
        <v>698</v>
      </c>
      <c r="G130" s="51" t="s">
        <v>697</v>
      </c>
    </row>
    <row r="131" spans="3:7" x14ac:dyDescent="0.35">
      <c r="C131" s="48" t="s">
        <v>58</v>
      </c>
      <c r="D131" s="49">
        <v>496</v>
      </c>
      <c r="E131" s="49">
        <v>696</v>
      </c>
      <c r="F131" s="50" t="s">
        <v>72</v>
      </c>
      <c r="G131" s="52" t="s">
        <v>136</v>
      </c>
    </row>
    <row r="132" spans="3:7" x14ac:dyDescent="0.35">
      <c r="C132" s="48" t="s">
        <v>58</v>
      </c>
      <c r="D132" s="49">
        <v>499</v>
      </c>
      <c r="E132" s="49" t="s">
        <v>38</v>
      </c>
      <c r="F132" s="50" t="s">
        <v>110</v>
      </c>
      <c r="G132" s="51" t="s">
        <v>111</v>
      </c>
    </row>
    <row r="133" spans="3:7" ht="32.25" customHeight="1" x14ac:dyDescent="0.35">
      <c r="C133" s="48" t="s">
        <v>58</v>
      </c>
      <c r="D133" s="49" t="s">
        <v>38</v>
      </c>
      <c r="E133" s="49">
        <v>603</v>
      </c>
      <c r="F133" s="50" t="s">
        <v>116</v>
      </c>
      <c r="G133" s="52" t="s">
        <v>117</v>
      </c>
    </row>
    <row r="134" spans="3:7" ht="29" x14ac:dyDescent="0.35">
      <c r="C134" s="48" t="s">
        <v>58</v>
      </c>
      <c r="D134" s="49" t="s">
        <v>38</v>
      </c>
      <c r="E134" s="49">
        <v>604</v>
      </c>
      <c r="F134" s="50" t="s">
        <v>272</v>
      </c>
      <c r="G134" s="51" t="s">
        <v>118</v>
      </c>
    </row>
    <row r="135" spans="3:7" ht="29" x14ac:dyDescent="0.35">
      <c r="C135" s="48" t="s">
        <v>58</v>
      </c>
      <c r="D135" s="49" t="s">
        <v>38</v>
      </c>
      <c r="E135" s="49">
        <v>635</v>
      </c>
      <c r="F135" s="50" t="s">
        <v>273</v>
      </c>
      <c r="G135" s="52" t="s">
        <v>126</v>
      </c>
    </row>
    <row r="136" spans="3:7" ht="29" x14ac:dyDescent="0.35">
      <c r="C136" s="48" t="s">
        <v>58</v>
      </c>
      <c r="D136" s="49" t="s">
        <v>38</v>
      </c>
      <c r="E136" s="49">
        <v>660</v>
      </c>
      <c r="F136" s="50" t="s">
        <v>101</v>
      </c>
      <c r="G136" s="52" t="s">
        <v>704</v>
      </c>
    </row>
    <row r="137" spans="3:7" ht="43.5" x14ac:dyDescent="0.35">
      <c r="C137" s="48" t="s">
        <v>58</v>
      </c>
      <c r="D137" s="49" t="s">
        <v>38</v>
      </c>
      <c r="E137" s="49">
        <v>690</v>
      </c>
      <c r="F137" s="50" t="s">
        <v>705</v>
      </c>
      <c r="G137" s="52" t="s">
        <v>706</v>
      </c>
    </row>
    <row r="138" spans="3:7" ht="43.5" x14ac:dyDescent="0.35">
      <c r="C138" s="48" t="s">
        <v>58</v>
      </c>
      <c r="D138" s="49" t="s">
        <v>38</v>
      </c>
      <c r="E138" s="49">
        <v>695</v>
      </c>
      <c r="F138" s="50" t="s">
        <v>707</v>
      </c>
      <c r="G138" s="52" t="s">
        <v>708</v>
      </c>
    </row>
    <row r="139" spans="3:7" ht="43.5" x14ac:dyDescent="0.35">
      <c r="C139" s="48" t="s">
        <v>58</v>
      </c>
      <c r="D139" s="49" t="s">
        <v>38</v>
      </c>
      <c r="E139" s="49">
        <v>770</v>
      </c>
      <c r="F139" s="50" t="s">
        <v>711</v>
      </c>
      <c r="G139" s="52" t="s">
        <v>239</v>
      </c>
    </row>
    <row r="140" spans="3:7" x14ac:dyDescent="0.35">
      <c r="C140" s="48" t="s">
        <v>58</v>
      </c>
      <c r="D140" s="49" t="s">
        <v>38</v>
      </c>
      <c r="E140" s="49">
        <v>898</v>
      </c>
      <c r="F140" s="50" t="s">
        <v>147</v>
      </c>
      <c r="G140" s="51" t="s">
        <v>148</v>
      </c>
    </row>
    <row r="141" spans="3:7" x14ac:dyDescent="0.35">
      <c r="C141" s="45"/>
      <c r="D141" s="41">
        <f>COUNTIF(D122:D140, "&gt;0")</f>
        <v>11</v>
      </c>
      <c r="E141" s="41">
        <f>COUNTIF(E122:E140, "&gt;0")</f>
        <v>12</v>
      </c>
      <c r="G141" s="53"/>
    </row>
    <row r="143" spans="3:7" ht="21" x14ac:dyDescent="0.35">
      <c r="C143" s="46" t="s">
        <v>477</v>
      </c>
      <c r="F143" s="42"/>
      <c r="G143" s="45"/>
    </row>
    <row r="144" spans="3:7" s="104" customFormat="1" ht="13" x14ac:dyDescent="0.35">
      <c r="C144" s="105"/>
      <c r="D144" s="105" t="s">
        <v>764</v>
      </c>
      <c r="E144" s="105" t="s">
        <v>765</v>
      </c>
      <c r="F144" s="106"/>
      <c r="G144" s="107"/>
    </row>
    <row r="145" spans="3:7" x14ac:dyDescent="0.35">
      <c r="C145" s="48" t="s">
        <v>478</v>
      </c>
      <c r="D145" s="49">
        <v>190</v>
      </c>
      <c r="E145" s="49" t="s">
        <v>38</v>
      </c>
      <c r="F145" s="50" t="s">
        <v>479</v>
      </c>
      <c r="G145" s="51" t="s">
        <v>501</v>
      </c>
    </row>
    <row r="146" spans="3:7" x14ac:dyDescent="0.35">
      <c r="C146" s="48" t="s">
        <v>478</v>
      </c>
      <c r="D146" s="49">
        <v>290</v>
      </c>
      <c r="E146" s="49" t="s">
        <v>38</v>
      </c>
      <c r="F146" s="50" t="s">
        <v>480</v>
      </c>
      <c r="G146" s="52" t="s">
        <v>502</v>
      </c>
    </row>
    <row r="147" spans="3:7" ht="29" x14ac:dyDescent="0.35">
      <c r="C147" s="48" t="s">
        <v>478</v>
      </c>
      <c r="D147" s="49">
        <v>300</v>
      </c>
      <c r="E147" s="49" t="s">
        <v>38</v>
      </c>
      <c r="F147" s="50" t="s">
        <v>481</v>
      </c>
      <c r="G147" s="52" t="s">
        <v>482</v>
      </c>
    </row>
    <row r="148" spans="3:7" x14ac:dyDescent="0.35">
      <c r="C148" s="48" t="s">
        <v>478</v>
      </c>
      <c r="D148" s="49">
        <v>311</v>
      </c>
      <c r="E148" s="49" t="s">
        <v>38</v>
      </c>
      <c r="F148" s="50" t="s">
        <v>483</v>
      </c>
      <c r="G148" s="51" t="s">
        <v>484</v>
      </c>
    </row>
    <row r="149" spans="3:7" ht="29" x14ac:dyDescent="0.35">
      <c r="C149" s="48" t="s">
        <v>478</v>
      </c>
      <c r="D149" s="49">
        <v>350</v>
      </c>
      <c r="E149" s="49" t="s">
        <v>38</v>
      </c>
      <c r="F149" s="50" t="s">
        <v>485</v>
      </c>
      <c r="G149" s="52" t="s">
        <v>486</v>
      </c>
    </row>
    <row r="150" spans="3:7" ht="29" x14ac:dyDescent="0.35">
      <c r="C150" s="48" t="s">
        <v>478</v>
      </c>
      <c r="D150" s="49">
        <v>390</v>
      </c>
      <c r="E150" s="49" t="s">
        <v>38</v>
      </c>
      <c r="F150" s="50" t="s">
        <v>487</v>
      </c>
      <c r="G150" s="51" t="s">
        <v>488</v>
      </c>
    </row>
    <row r="151" spans="3:7" ht="29" x14ac:dyDescent="0.35">
      <c r="C151" s="48" t="s">
        <v>478</v>
      </c>
      <c r="D151" s="49">
        <v>401</v>
      </c>
      <c r="E151" s="49" t="s">
        <v>38</v>
      </c>
      <c r="F151" s="50" t="s">
        <v>489</v>
      </c>
      <c r="G151" s="52" t="s">
        <v>490</v>
      </c>
    </row>
    <row r="152" spans="3:7" ht="29" x14ac:dyDescent="0.35">
      <c r="C152" s="48" t="s">
        <v>478</v>
      </c>
      <c r="D152" s="49">
        <v>407</v>
      </c>
      <c r="E152" s="49" t="s">
        <v>38</v>
      </c>
      <c r="F152" s="50" t="s">
        <v>491</v>
      </c>
      <c r="G152" s="51" t="s">
        <v>492</v>
      </c>
    </row>
    <row r="153" spans="3:7" ht="29" x14ac:dyDescent="0.35">
      <c r="C153" s="48" t="s">
        <v>478</v>
      </c>
      <c r="D153" s="49">
        <v>444</v>
      </c>
      <c r="E153" s="49" t="s">
        <v>38</v>
      </c>
      <c r="F153" s="50" t="s">
        <v>493</v>
      </c>
      <c r="G153" s="51" t="s">
        <v>494</v>
      </c>
    </row>
    <row r="154" spans="3:7" ht="33" customHeight="1" x14ac:dyDescent="0.35">
      <c r="C154" s="48" t="s">
        <v>478</v>
      </c>
      <c r="D154" s="49">
        <v>450</v>
      </c>
      <c r="E154" s="49" t="s">
        <v>38</v>
      </c>
      <c r="F154" s="50" t="s">
        <v>712</v>
      </c>
      <c r="G154" s="55" t="s">
        <v>713</v>
      </c>
    </row>
    <row r="155" spans="3:7" ht="29" x14ac:dyDescent="0.35">
      <c r="C155" s="48" t="s">
        <v>478</v>
      </c>
      <c r="D155" s="49">
        <v>490</v>
      </c>
      <c r="E155" s="49" t="s">
        <v>38</v>
      </c>
      <c r="F155" s="50" t="s">
        <v>495</v>
      </c>
      <c r="G155" s="52" t="s">
        <v>496</v>
      </c>
    </row>
    <row r="156" spans="3:7" ht="29" x14ac:dyDescent="0.35">
      <c r="C156" s="48" t="s">
        <v>478</v>
      </c>
      <c r="D156" s="49">
        <v>495</v>
      </c>
      <c r="E156" s="49" t="s">
        <v>38</v>
      </c>
      <c r="F156" s="50" t="s">
        <v>497</v>
      </c>
      <c r="G156" s="51" t="s">
        <v>498</v>
      </c>
    </row>
    <row r="157" spans="3:7" ht="29" x14ac:dyDescent="0.35">
      <c r="C157" s="48" t="s">
        <v>478</v>
      </c>
      <c r="D157" s="49" t="s">
        <v>38</v>
      </c>
      <c r="E157" s="49">
        <v>620</v>
      </c>
      <c r="F157" s="50" t="s">
        <v>499</v>
      </c>
      <c r="G157" s="52" t="s">
        <v>500</v>
      </c>
    </row>
    <row r="158" spans="3:7" x14ac:dyDescent="0.35">
      <c r="D158" s="41">
        <f>COUNTIF(D145:D157, "&gt;0")</f>
        <v>12</v>
      </c>
      <c r="E158" s="41">
        <f>COUNTIF(E145:E157, "&gt;0")</f>
        <v>1</v>
      </c>
    </row>
    <row r="159" spans="3:7" x14ac:dyDescent="0.35">
      <c r="F159" s="54"/>
      <c r="G159" s="53"/>
    </row>
    <row r="160" spans="3:7" ht="21" x14ac:dyDescent="0.35">
      <c r="C160" s="46" t="s">
        <v>504</v>
      </c>
      <c r="F160" s="42"/>
      <c r="G160" s="45"/>
    </row>
    <row r="161" spans="3:7" s="104" customFormat="1" ht="13" x14ac:dyDescent="0.35">
      <c r="C161" s="105"/>
      <c r="D161" s="105" t="s">
        <v>764</v>
      </c>
      <c r="E161" s="105" t="s">
        <v>765</v>
      </c>
      <c r="F161" s="106"/>
      <c r="G161" s="107"/>
    </row>
    <row r="162" spans="3:7" ht="43.5" x14ac:dyDescent="0.35">
      <c r="C162" s="48" t="s">
        <v>503</v>
      </c>
      <c r="D162" s="49">
        <v>390</v>
      </c>
      <c r="E162" s="49" t="s">
        <v>38</v>
      </c>
      <c r="F162" s="50" t="s">
        <v>714</v>
      </c>
      <c r="G162" s="51" t="s">
        <v>715</v>
      </c>
    </row>
    <row r="163" spans="3:7" ht="43.5" x14ac:dyDescent="0.35">
      <c r="C163" s="48" t="s">
        <v>503</v>
      </c>
      <c r="D163" s="49" t="s">
        <v>38</v>
      </c>
      <c r="E163" s="49">
        <v>510</v>
      </c>
      <c r="F163" s="50" t="s">
        <v>505</v>
      </c>
      <c r="G163" s="52" t="s">
        <v>506</v>
      </c>
    </row>
    <row r="164" spans="3:7" ht="29" x14ac:dyDescent="0.35">
      <c r="C164" s="48" t="s">
        <v>503</v>
      </c>
      <c r="D164" s="49" t="s">
        <v>38</v>
      </c>
      <c r="E164" s="49">
        <v>515</v>
      </c>
      <c r="F164" s="50" t="s">
        <v>584</v>
      </c>
      <c r="G164" s="51" t="s">
        <v>585</v>
      </c>
    </row>
    <row r="165" spans="3:7" ht="29" x14ac:dyDescent="0.35">
      <c r="C165" s="48" t="s">
        <v>503</v>
      </c>
      <c r="D165" s="49" t="s">
        <v>38</v>
      </c>
      <c r="E165" s="49">
        <v>524</v>
      </c>
      <c r="F165" s="50" t="s">
        <v>507</v>
      </c>
      <c r="G165" s="52" t="s">
        <v>508</v>
      </c>
    </row>
    <row r="166" spans="3:7" ht="29" x14ac:dyDescent="0.35">
      <c r="C166" s="48" t="s">
        <v>503</v>
      </c>
      <c r="D166" s="49" t="s">
        <v>38</v>
      </c>
      <c r="E166" s="49">
        <v>525</v>
      </c>
      <c r="F166" s="50" t="s">
        <v>509</v>
      </c>
      <c r="G166" s="51" t="s">
        <v>510</v>
      </c>
    </row>
    <row r="167" spans="3:7" ht="43.5" x14ac:dyDescent="0.35">
      <c r="C167" s="48" t="s">
        <v>503</v>
      </c>
      <c r="D167" s="49" t="s">
        <v>38</v>
      </c>
      <c r="E167" s="49">
        <v>550</v>
      </c>
      <c r="F167" s="50" t="s">
        <v>586</v>
      </c>
      <c r="G167" s="52" t="s">
        <v>587</v>
      </c>
    </row>
    <row r="168" spans="3:7" x14ac:dyDescent="0.35">
      <c r="C168" s="48" t="s">
        <v>503</v>
      </c>
      <c r="D168" s="49" t="s">
        <v>38</v>
      </c>
      <c r="E168" s="49">
        <v>551</v>
      </c>
      <c r="F168" s="50" t="s">
        <v>588</v>
      </c>
      <c r="G168" s="51" t="s">
        <v>589</v>
      </c>
    </row>
    <row r="169" spans="3:7" ht="29" x14ac:dyDescent="0.35">
      <c r="C169" s="48" t="s">
        <v>503</v>
      </c>
      <c r="D169" s="49" t="s">
        <v>38</v>
      </c>
      <c r="E169" s="49">
        <v>610</v>
      </c>
      <c r="F169" s="50" t="s">
        <v>716</v>
      </c>
      <c r="G169" s="51" t="s">
        <v>717</v>
      </c>
    </row>
    <row r="170" spans="3:7" ht="29" x14ac:dyDescent="0.35">
      <c r="C170" s="48" t="s">
        <v>503</v>
      </c>
      <c r="D170" s="49" t="s">
        <v>38</v>
      </c>
      <c r="E170" s="49">
        <v>630</v>
      </c>
      <c r="F170" s="50" t="s">
        <v>511</v>
      </c>
      <c r="G170" s="52" t="s">
        <v>649</v>
      </c>
    </row>
    <row r="171" spans="3:7" x14ac:dyDescent="0.35">
      <c r="D171" s="41">
        <f>COUNTIF(D162:D170, "&gt;0")</f>
        <v>1</v>
      </c>
      <c r="E171" s="41">
        <f>COUNTIF(E162:E170, "&gt;0")</f>
        <v>8</v>
      </c>
    </row>
    <row r="172" spans="3:7" x14ac:dyDescent="0.35">
      <c r="F172" s="54"/>
      <c r="G172" s="53"/>
    </row>
    <row r="173" spans="3:7" ht="21" x14ac:dyDescent="0.35">
      <c r="C173" s="46" t="s">
        <v>644</v>
      </c>
      <c r="F173" s="42"/>
      <c r="G173" s="45"/>
    </row>
    <row r="174" spans="3:7" s="104" customFormat="1" ht="13" x14ac:dyDescent="0.35">
      <c r="C174" s="105"/>
      <c r="D174" s="105" t="s">
        <v>764</v>
      </c>
      <c r="E174" s="105" t="s">
        <v>765</v>
      </c>
      <c r="F174" s="106"/>
      <c r="G174" s="107"/>
    </row>
    <row r="175" spans="3:7" ht="29" x14ac:dyDescent="0.35">
      <c r="C175" s="48" t="s">
        <v>157</v>
      </c>
      <c r="D175" s="49">
        <v>132</v>
      </c>
      <c r="E175" s="49" t="s">
        <v>38</v>
      </c>
      <c r="F175" s="50" t="s">
        <v>159</v>
      </c>
      <c r="G175" s="51" t="s">
        <v>160</v>
      </c>
    </row>
    <row r="176" spans="3:7" ht="29" x14ac:dyDescent="0.35">
      <c r="C176" s="48" t="s">
        <v>157</v>
      </c>
      <c r="D176" s="49">
        <v>202</v>
      </c>
      <c r="E176" s="49" t="s">
        <v>38</v>
      </c>
      <c r="F176" s="50" t="s">
        <v>161</v>
      </c>
      <c r="G176" s="52" t="s">
        <v>162</v>
      </c>
    </row>
    <row r="177" spans="3:7" ht="29" x14ac:dyDescent="0.35">
      <c r="C177" s="48" t="s">
        <v>157</v>
      </c>
      <c r="D177" s="49">
        <v>203</v>
      </c>
      <c r="E177" s="49" t="s">
        <v>38</v>
      </c>
      <c r="F177" s="50" t="s">
        <v>164</v>
      </c>
      <c r="G177" s="51" t="s">
        <v>163</v>
      </c>
    </row>
    <row r="178" spans="3:7" x14ac:dyDescent="0.35">
      <c r="C178" s="48" t="s">
        <v>157</v>
      </c>
      <c r="D178" s="49">
        <v>296</v>
      </c>
      <c r="E178" s="49" t="s">
        <v>38</v>
      </c>
      <c r="F178" s="50" t="s">
        <v>171</v>
      </c>
      <c r="G178" s="52" t="s">
        <v>172</v>
      </c>
    </row>
    <row r="179" spans="3:7" ht="43.5" x14ac:dyDescent="0.35">
      <c r="C179" s="48" t="s">
        <v>157</v>
      </c>
      <c r="D179" s="49">
        <v>298</v>
      </c>
      <c r="E179" s="49" t="s">
        <v>38</v>
      </c>
      <c r="F179" s="50" t="s">
        <v>276</v>
      </c>
      <c r="G179" s="51" t="s">
        <v>173</v>
      </c>
    </row>
    <row r="180" spans="3:7" ht="43.5" x14ac:dyDescent="0.35">
      <c r="C180" s="48" t="s">
        <v>157</v>
      </c>
      <c r="D180" s="49" t="s">
        <v>174</v>
      </c>
      <c r="E180" s="49" t="s">
        <v>38</v>
      </c>
      <c r="F180" s="50" t="s">
        <v>261</v>
      </c>
      <c r="G180" s="52" t="s">
        <v>175</v>
      </c>
    </row>
    <row r="181" spans="3:7" ht="29" x14ac:dyDescent="0.35">
      <c r="C181" s="48" t="s">
        <v>157</v>
      </c>
      <c r="D181" s="49">
        <v>322</v>
      </c>
      <c r="E181" s="49" t="s">
        <v>38</v>
      </c>
      <c r="F181" s="50" t="s">
        <v>180</v>
      </c>
      <c r="G181" s="51" t="s">
        <v>181</v>
      </c>
    </row>
    <row r="182" spans="3:7" ht="29" x14ac:dyDescent="0.35">
      <c r="C182" s="48" t="s">
        <v>157</v>
      </c>
      <c r="D182" s="49">
        <v>340</v>
      </c>
      <c r="E182" s="49">
        <v>540</v>
      </c>
      <c r="F182" s="50" t="s">
        <v>189</v>
      </c>
      <c r="G182" s="52" t="s">
        <v>188</v>
      </c>
    </row>
    <row r="183" spans="3:7" x14ac:dyDescent="0.35">
      <c r="C183" s="48" t="s">
        <v>157</v>
      </c>
      <c r="D183" s="49">
        <v>345</v>
      </c>
      <c r="E183" s="49">
        <v>545</v>
      </c>
      <c r="F183" s="50" t="s">
        <v>191</v>
      </c>
      <c r="G183" s="51" t="s">
        <v>190</v>
      </c>
    </row>
    <row r="184" spans="3:7" ht="43.5" x14ac:dyDescent="0.35">
      <c r="C184" s="48" t="s">
        <v>157</v>
      </c>
      <c r="D184" s="49">
        <v>360</v>
      </c>
      <c r="E184" s="49">
        <v>560</v>
      </c>
      <c r="F184" s="50" t="s">
        <v>260</v>
      </c>
      <c r="G184" s="52" t="s">
        <v>192</v>
      </c>
    </row>
    <row r="185" spans="3:7" ht="29" x14ac:dyDescent="0.35">
      <c r="C185" s="48" t="s">
        <v>157</v>
      </c>
      <c r="D185" s="49">
        <v>372</v>
      </c>
      <c r="E185" s="49" t="s">
        <v>38</v>
      </c>
      <c r="F185" s="50" t="s">
        <v>196</v>
      </c>
      <c r="G185" s="51" t="s">
        <v>197</v>
      </c>
    </row>
    <row r="186" spans="3:7" ht="29" x14ac:dyDescent="0.35">
      <c r="C186" s="48" t="s">
        <v>157</v>
      </c>
      <c r="D186" s="49">
        <v>373</v>
      </c>
      <c r="E186" s="49" t="s">
        <v>38</v>
      </c>
      <c r="F186" s="50" t="s">
        <v>194</v>
      </c>
      <c r="G186" s="52" t="s">
        <v>195</v>
      </c>
    </row>
    <row r="187" spans="3:7" ht="29" x14ac:dyDescent="0.35">
      <c r="C187" s="48" t="s">
        <v>157</v>
      </c>
      <c r="D187" s="49">
        <v>402</v>
      </c>
      <c r="E187" s="49" t="s">
        <v>38</v>
      </c>
      <c r="F187" s="50" t="s">
        <v>257</v>
      </c>
      <c r="G187" s="51" t="s">
        <v>198</v>
      </c>
    </row>
    <row r="188" spans="3:7" ht="29" x14ac:dyDescent="0.35">
      <c r="C188" s="48" t="s">
        <v>157</v>
      </c>
      <c r="D188" s="49">
        <v>404</v>
      </c>
      <c r="E188" s="49"/>
      <c r="F188" s="50" t="s">
        <v>718</v>
      </c>
      <c r="G188" s="51" t="s">
        <v>719</v>
      </c>
    </row>
    <row r="189" spans="3:7" ht="29" x14ac:dyDescent="0.35">
      <c r="C189" s="48" t="s">
        <v>157</v>
      </c>
      <c r="D189" s="49">
        <v>442</v>
      </c>
      <c r="E189" s="49" t="s">
        <v>38</v>
      </c>
      <c r="F189" s="50" t="s">
        <v>258</v>
      </c>
      <c r="G189" s="52" t="s">
        <v>204</v>
      </c>
    </row>
    <row r="190" spans="3:7" x14ac:dyDescent="0.35">
      <c r="C190" s="48" t="s">
        <v>157</v>
      </c>
      <c r="D190" s="49">
        <v>458</v>
      </c>
      <c r="E190" s="49" t="s">
        <v>38</v>
      </c>
      <c r="F190" s="50" t="s">
        <v>207</v>
      </c>
      <c r="G190" s="51" t="s">
        <v>206</v>
      </c>
    </row>
    <row r="191" spans="3:7" ht="43.5" x14ac:dyDescent="0.35">
      <c r="C191" s="48" t="s">
        <v>157</v>
      </c>
      <c r="D191" s="49">
        <v>475</v>
      </c>
      <c r="E191" s="49" t="s">
        <v>38</v>
      </c>
      <c r="F191" s="50" t="s">
        <v>590</v>
      </c>
      <c r="G191" s="52" t="s">
        <v>591</v>
      </c>
    </row>
    <row r="192" spans="3:7" ht="29" x14ac:dyDescent="0.35">
      <c r="C192" s="48" t="s">
        <v>157</v>
      </c>
      <c r="D192" s="49">
        <v>481</v>
      </c>
      <c r="E192" s="49" t="s">
        <v>38</v>
      </c>
      <c r="F192" s="50" t="s">
        <v>259</v>
      </c>
      <c r="G192" s="51" t="s">
        <v>218</v>
      </c>
    </row>
    <row r="193" spans="3:7" ht="29" x14ac:dyDescent="0.35">
      <c r="C193" s="48" t="s">
        <v>157</v>
      </c>
      <c r="D193" s="49">
        <v>489</v>
      </c>
      <c r="E193" s="49">
        <v>689</v>
      </c>
      <c r="F193" s="50" t="s">
        <v>721</v>
      </c>
      <c r="G193" s="51" t="s">
        <v>722</v>
      </c>
    </row>
    <row r="194" spans="3:7" x14ac:dyDescent="0.35">
      <c r="C194" s="48" t="s">
        <v>157</v>
      </c>
      <c r="D194" s="49">
        <v>498</v>
      </c>
      <c r="E194" s="49" t="s">
        <v>38</v>
      </c>
      <c r="F194" s="50" t="s">
        <v>223</v>
      </c>
      <c r="G194" s="52" t="s">
        <v>224</v>
      </c>
    </row>
    <row r="195" spans="3:7" ht="29" x14ac:dyDescent="0.35">
      <c r="C195" s="48" t="s">
        <v>157</v>
      </c>
      <c r="D195" s="49">
        <v>499</v>
      </c>
      <c r="E195" s="49" t="s">
        <v>38</v>
      </c>
      <c r="F195" s="50" t="s">
        <v>225</v>
      </c>
      <c r="G195" s="51" t="s">
        <v>232</v>
      </c>
    </row>
    <row r="196" spans="3:7" ht="43.5" x14ac:dyDescent="0.35">
      <c r="C196" s="48" t="s">
        <v>157</v>
      </c>
      <c r="D196" s="49" t="s">
        <v>38</v>
      </c>
      <c r="E196" s="49">
        <v>523</v>
      </c>
      <c r="F196" s="50" t="s">
        <v>314</v>
      </c>
      <c r="G196" s="52" t="s">
        <v>592</v>
      </c>
    </row>
    <row r="197" spans="3:7" ht="29" x14ac:dyDescent="0.35">
      <c r="C197" s="48" t="s">
        <v>157</v>
      </c>
      <c r="D197" s="49" t="s">
        <v>38</v>
      </c>
      <c r="E197" s="49">
        <v>535</v>
      </c>
      <c r="F197" s="50" t="s">
        <v>230</v>
      </c>
      <c r="G197" s="51" t="s">
        <v>231</v>
      </c>
    </row>
    <row r="198" spans="3:7" ht="29" x14ac:dyDescent="0.35">
      <c r="C198" s="48" t="s">
        <v>157</v>
      </c>
      <c r="D198" s="49" t="s">
        <v>38</v>
      </c>
      <c r="E198" s="49">
        <v>546</v>
      </c>
      <c r="F198" s="50" t="s">
        <v>233</v>
      </c>
      <c r="G198" s="52" t="s">
        <v>235</v>
      </c>
    </row>
    <row r="199" spans="3:7" ht="43.5" x14ac:dyDescent="0.35">
      <c r="C199" s="48" t="s">
        <v>157</v>
      </c>
      <c r="D199" s="49" t="s">
        <v>38</v>
      </c>
      <c r="E199" s="49">
        <v>557</v>
      </c>
      <c r="F199" s="50" t="s">
        <v>234</v>
      </c>
      <c r="G199" s="51" t="s">
        <v>650</v>
      </c>
    </row>
    <row r="200" spans="3:7" ht="29" x14ac:dyDescent="0.35">
      <c r="C200" s="48" t="s">
        <v>157</v>
      </c>
      <c r="D200" s="49" t="s">
        <v>38</v>
      </c>
      <c r="E200" s="49">
        <v>570</v>
      </c>
      <c r="F200" s="50" t="s">
        <v>593</v>
      </c>
      <c r="G200" s="52" t="s">
        <v>594</v>
      </c>
    </row>
    <row r="201" spans="3:7" ht="29" x14ac:dyDescent="0.35">
      <c r="C201" s="48" t="s">
        <v>157</v>
      </c>
      <c r="D201" s="49" t="s">
        <v>38</v>
      </c>
      <c r="E201" s="49">
        <v>635</v>
      </c>
      <c r="F201" s="50" t="s">
        <v>596</v>
      </c>
      <c r="G201" s="51" t="s">
        <v>597</v>
      </c>
    </row>
    <row r="202" spans="3:7" ht="36.75" customHeight="1" x14ac:dyDescent="0.35">
      <c r="C202" s="48" t="s">
        <v>157</v>
      </c>
      <c r="D202" s="49" t="s">
        <v>38</v>
      </c>
      <c r="E202" s="49">
        <v>665</v>
      </c>
      <c r="F202" s="50" t="s">
        <v>208</v>
      </c>
      <c r="G202" s="52" t="s">
        <v>655</v>
      </c>
    </row>
    <row r="203" spans="3:7" ht="30.75" customHeight="1" x14ac:dyDescent="0.35">
      <c r="C203" s="48" t="s">
        <v>157</v>
      </c>
      <c r="D203" s="49" t="s">
        <v>38</v>
      </c>
      <c r="E203" s="49">
        <v>670</v>
      </c>
      <c r="F203" s="50" t="s">
        <v>657</v>
      </c>
      <c r="G203" s="52" t="s">
        <v>658</v>
      </c>
    </row>
    <row r="204" spans="3:7" x14ac:dyDescent="0.35">
      <c r="C204" s="48" t="s">
        <v>157</v>
      </c>
      <c r="D204" s="49" t="s">
        <v>38</v>
      </c>
      <c r="E204" s="49">
        <v>796</v>
      </c>
      <c r="F204" s="50" t="s">
        <v>240</v>
      </c>
      <c r="G204" s="52" t="s">
        <v>656</v>
      </c>
    </row>
    <row r="205" spans="3:7" x14ac:dyDescent="0.35">
      <c r="C205" s="48" t="s">
        <v>157</v>
      </c>
      <c r="D205" s="49" t="s">
        <v>38</v>
      </c>
      <c r="E205" s="49">
        <v>797</v>
      </c>
      <c r="F205" s="50" t="s">
        <v>241</v>
      </c>
      <c r="G205" s="51" t="s">
        <v>242</v>
      </c>
    </row>
    <row r="206" spans="3:7" x14ac:dyDescent="0.35">
      <c r="C206" s="48" t="s">
        <v>157</v>
      </c>
      <c r="D206" s="49" t="s">
        <v>38</v>
      </c>
      <c r="E206" s="49">
        <v>798</v>
      </c>
      <c r="F206" s="50" t="s">
        <v>274</v>
      </c>
      <c r="G206" s="52" t="s">
        <v>243</v>
      </c>
    </row>
    <row r="207" spans="3:7" x14ac:dyDescent="0.35">
      <c r="C207" s="48" t="s">
        <v>157</v>
      </c>
      <c r="D207" s="49" t="s">
        <v>38</v>
      </c>
      <c r="E207" s="49">
        <v>898</v>
      </c>
      <c r="F207" s="50" t="s">
        <v>244</v>
      </c>
      <c r="G207" s="51" t="s">
        <v>248</v>
      </c>
    </row>
    <row r="208" spans="3:7" x14ac:dyDescent="0.35">
      <c r="C208" s="48" t="s">
        <v>157</v>
      </c>
      <c r="D208" s="49" t="s">
        <v>38</v>
      </c>
      <c r="E208" s="49">
        <v>899</v>
      </c>
      <c r="F208" s="50" t="s">
        <v>245</v>
      </c>
      <c r="G208" s="52" t="s">
        <v>247</v>
      </c>
    </row>
    <row r="209" spans="3:7" x14ac:dyDescent="0.35">
      <c r="C209" s="48" t="s">
        <v>157</v>
      </c>
      <c r="D209" s="49" t="s">
        <v>38</v>
      </c>
      <c r="E209" s="49">
        <v>999</v>
      </c>
      <c r="F209" s="50" t="s">
        <v>56</v>
      </c>
      <c r="G209" s="51" t="s">
        <v>246</v>
      </c>
    </row>
    <row r="210" spans="3:7" x14ac:dyDescent="0.35">
      <c r="C210" s="45"/>
      <c r="D210" s="41">
        <f>COUNTIF(D175:D209, "&gt;0")</f>
        <v>20</v>
      </c>
      <c r="E210" s="41">
        <f>COUNTIF(E175:E209, "&gt;0")</f>
        <v>18</v>
      </c>
    </row>
    <row r="212" spans="3:7" ht="21" x14ac:dyDescent="0.35">
      <c r="C212" s="46" t="s">
        <v>514</v>
      </c>
      <c r="F212" s="42"/>
      <c r="G212" s="45"/>
    </row>
    <row r="213" spans="3:7" s="104" customFormat="1" ht="13" x14ac:dyDescent="0.35">
      <c r="C213" s="105"/>
      <c r="D213" s="105" t="s">
        <v>764</v>
      </c>
      <c r="E213" s="105" t="s">
        <v>765</v>
      </c>
      <c r="F213" s="106"/>
      <c r="G213" s="107"/>
    </row>
    <row r="214" spans="3:7" x14ac:dyDescent="0.35">
      <c r="C214" s="48" t="s">
        <v>515</v>
      </c>
      <c r="D214" s="49">
        <v>105</v>
      </c>
      <c r="E214" s="49" t="s">
        <v>38</v>
      </c>
      <c r="F214" s="50" t="s">
        <v>516</v>
      </c>
      <c r="G214" s="51" t="s">
        <v>517</v>
      </c>
    </row>
    <row r="215" spans="3:7" ht="29" x14ac:dyDescent="0.35">
      <c r="C215" s="48" t="s">
        <v>515</v>
      </c>
      <c r="D215" s="49">
        <v>200</v>
      </c>
      <c r="E215" s="49" t="s">
        <v>38</v>
      </c>
      <c r="F215" s="50" t="s">
        <v>290</v>
      </c>
      <c r="G215" s="52" t="s">
        <v>518</v>
      </c>
    </row>
    <row r="216" spans="3:7" ht="29" x14ac:dyDescent="0.35">
      <c r="C216" s="48" t="s">
        <v>515</v>
      </c>
      <c r="D216" s="49" t="s">
        <v>523</v>
      </c>
      <c r="E216" s="49" t="s">
        <v>38</v>
      </c>
      <c r="F216" s="50" t="s">
        <v>522</v>
      </c>
      <c r="G216" s="51" t="s">
        <v>524</v>
      </c>
    </row>
    <row r="217" spans="3:7" ht="29" x14ac:dyDescent="0.35">
      <c r="C217" s="48" t="s">
        <v>515</v>
      </c>
      <c r="D217" s="49">
        <v>210</v>
      </c>
      <c r="E217" s="49" t="s">
        <v>38</v>
      </c>
      <c r="F217" s="50" t="s">
        <v>525</v>
      </c>
      <c r="G217" s="52" t="s">
        <v>526</v>
      </c>
    </row>
    <row r="218" spans="3:7" ht="29" x14ac:dyDescent="0.35">
      <c r="C218" s="48" t="s">
        <v>515</v>
      </c>
      <c r="D218" s="49">
        <v>213</v>
      </c>
      <c r="E218" s="49" t="s">
        <v>38</v>
      </c>
      <c r="F218" s="50" t="s">
        <v>532</v>
      </c>
      <c r="G218" s="51" t="s">
        <v>531</v>
      </c>
    </row>
    <row r="219" spans="3:7" x14ac:dyDescent="0.35">
      <c r="C219" s="48" t="s">
        <v>515</v>
      </c>
      <c r="D219" s="49">
        <v>217</v>
      </c>
      <c r="E219" s="49" t="s">
        <v>38</v>
      </c>
      <c r="F219" s="50" t="s">
        <v>533</v>
      </c>
      <c r="G219" s="52" t="s">
        <v>534</v>
      </c>
    </row>
    <row r="220" spans="3:7" ht="29" x14ac:dyDescent="0.35">
      <c r="C220" s="48" t="s">
        <v>515</v>
      </c>
      <c r="D220" s="49">
        <v>219</v>
      </c>
      <c r="E220" s="49" t="s">
        <v>38</v>
      </c>
      <c r="F220" s="50" t="s">
        <v>535</v>
      </c>
      <c r="G220" s="51" t="s">
        <v>537</v>
      </c>
    </row>
    <row r="221" spans="3:7" ht="43.5" x14ac:dyDescent="0.35">
      <c r="C221" s="48" t="s">
        <v>515</v>
      </c>
      <c r="D221" s="49">
        <v>221</v>
      </c>
      <c r="E221" s="49" t="s">
        <v>38</v>
      </c>
      <c r="F221" s="50" t="s">
        <v>538</v>
      </c>
      <c r="G221" s="52" t="s">
        <v>536</v>
      </c>
    </row>
    <row r="222" spans="3:7" ht="29" x14ac:dyDescent="0.35">
      <c r="C222" s="48" t="s">
        <v>515</v>
      </c>
      <c r="D222" s="49">
        <v>224</v>
      </c>
      <c r="E222" s="49" t="s">
        <v>38</v>
      </c>
      <c r="F222" s="50" t="s">
        <v>539</v>
      </c>
      <c r="G222" s="51" t="s">
        <v>540</v>
      </c>
    </row>
    <row r="223" spans="3:7" x14ac:dyDescent="0.35">
      <c r="C223" s="48" t="s">
        <v>515</v>
      </c>
      <c r="D223" s="49">
        <v>236</v>
      </c>
      <c r="E223" s="49" t="s">
        <v>38</v>
      </c>
      <c r="F223" s="50" t="s">
        <v>725</v>
      </c>
      <c r="G223" s="52" t="s">
        <v>543</v>
      </c>
    </row>
    <row r="224" spans="3:7" x14ac:dyDescent="0.35">
      <c r="C224" s="45"/>
      <c r="D224" s="41">
        <f>COUNTIF(D214:D223, "&gt;0")</f>
        <v>9</v>
      </c>
      <c r="E224" s="41">
        <f>COUNTIF(E214:E223, "&gt;0")</f>
        <v>0</v>
      </c>
    </row>
    <row r="226" spans="3:7" ht="21" x14ac:dyDescent="0.35">
      <c r="C226" s="46" t="s">
        <v>651</v>
      </c>
      <c r="F226" s="42"/>
      <c r="G226" s="45"/>
    </row>
    <row r="227" spans="3:7" s="104" customFormat="1" ht="13" x14ac:dyDescent="0.35">
      <c r="C227" s="105"/>
      <c r="D227" s="105" t="s">
        <v>764</v>
      </c>
      <c r="E227" s="105" t="s">
        <v>765</v>
      </c>
      <c r="F227" s="106"/>
      <c r="G227" s="107"/>
    </row>
    <row r="228" spans="3:7" ht="29" x14ac:dyDescent="0.35">
      <c r="C228" s="48" t="s">
        <v>547</v>
      </c>
      <c r="D228" s="49">
        <v>441</v>
      </c>
      <c r="E228" s="49">
        <v>641</v>
      </c>
      <c r="F228" s="50" t="s">
        <v>548</v>
      </c>
      <c r="G228" s="51" t="s">
        <v>652</v>
      </c>
    </row>
    <row r="229" spans="3:7" x14ac:dyDescent="0.35">
      <c r="C229" s="45"/>
      <c r="D229" s="41">
        <f>COUNTIF(D228, "&gt;0")</f>
        <v>1</v>
      </c>
      <c r="E229" s="41">
        <f>COUNTIF(E228, "&gt;0")</f>
        <v>1</v>
      </c>
    </row>
    <row r="230" spans="3:7" x14ac:dyDescent="0.35">
      <c r="C230" s="45"/>
    </row>
    <row r="231" spans="3:7" ht="21" x14ac:dyDescent="0.35">
      <c r="C231" s="46" t="s">
        <v>368</v>
      </c>
      <c r="F231" s="42"/>
      <c r="G231" s="45"/>
    </row>
    <row r="232" spans="3:7" s="104" customFormat="1" ht="13" x14ac:dyDescent="0.35">
      <c r="C232" s="105"/>
      <c r="D232" s="105" t="s">
        <v>764</v>
      </c>
      <c r="E232" s="105" t="s">
        <v>765</v>
      </c>
      <c r="F232" s="106"/>
      <c r="G232" s="107"/>
    </row>
    <row r="233" spans="3:7" x14ac:dyDescent="0.35">
      <c r="C233" s="48" t="s">
        <v>369</v>
      </c>
      <c r="D233" s="49">
        <v>132</v>
      </c>
      <c r="E233" s="49" t="s">
        <v>38</v>
      </c>
      <c r="F233" s="50" t="s">
        <v>607</v>
      </c>
      <c r="G233" s="51" t="s">
        <v>608</v>
      </c>
    </row>
    <row r="234" spans="3:7" ht="43.5" x14ac:dyDescent="0.35">
      <c r="C234" s="48" t="s">
        <v>369</v>
      </c>
      <c r="D234" s="49">
        <v>220</v>
      </c>
      <c r="E234" s="49" t="s">
        <v>38</v>
      </c>
      <c r="F234" s="50" t="s">
        <v>372</v>
      </c>
      <c r="G234" s="52" t="s">
        <v>373</v>
      </c>
    </row>
    <row r="235" spans="3:7" ht="43.5" x14ac:dyDescent="0.35">
      <c r="C235" s="48" t="s">
        <v>369</v>
      </c>
      <c r="D235" s="49">
        <v>226</v>
      </c>
      <c r="E235" s="49" t="s">
        <v>38</v>
      </c>
      <c r="F235" s="50" t="s">
        <v>374</v>
      </c>
      <c r="G235" s="51" t="s">
        <v>375</v>
      </c>
    </row>
    <row r="236" spans="3:7" ht="43.5" x14ac:dyDescent="0.35">
      <c r="C236" s="48" t="s">
        <v>369</v>
      </c>
      <c r="D236" s="49">
        <v>227</v>
      </c>
      <c r="E236" s="49" t="s">
        <v>38</v>
      </c>
      <c r="F236" s="50" t="s">
        <v>376</v>
      </c>
      <c r="G236" s="52" t="s">
        <v>377</v>
      </c>
    </row>
    <row r="237" spans="3:7" x14ac:dyDescent="0.35">
      <c r="C237" s="48" t="s">
        <v>369</v>
      </c>
      <c r="D237" s="49">
        <v>305</v>
      </c>
      <c r="E237" s="49" t="s">
        <v>38</v>
      </c>
      <c r="F237" s="50" t="s">
        <v>378</v>
      </c>
      <c r="G237" s="51" t="s">
        <v>381</v>
      </c>
    </row>
    <row r="238" spans="3:7" ht="29" x14ac:dyDescent="0.35">
      <c r="C238" s="48" t="s">
        <v>369</v>
      </c>
      <c r="D238" s="49">
        <v>306</v>
      </c>
      <c r="E238" s="49" t="s">
        <v>38</v>
      </c>
      <c r="F238" s="50" t="s">
        <v>380</v>
      </c>
      <c r="G238" s="52" t="s">
        <v>379</v>
      </c>
    </row>
    <row r="239" spans="3:7" ht="29" x14ac:dyDescent="0.35">
      <c r="C239" s="48" t="s">
        <v>369</v>
      </c>
      <c r="D239" s="49">
        <v>312</v>
      </c>
      <c r="E239" s="49" t="s">
        <v>38</v>
      </c>
      <c r="F239" s="50" t="s">
        <v>384</v>
      </c>
      <c r="G239" s="51" t="s">
        <v>385</v>
      </c>
    </row>
    <row r="240" spans="3:7" ht="43.5" x14ac:dyDescent="0.35">
      <c r="C240" s="48" t="s">
        <v>369</v>
      </c>
      <c r="D240" s="49">
        <v>342</v>
      </c>
      <c r="E240" s="49" t="s">
        <v>38</v>
      </c>
      <c r="F240" s="50" t="s">
        <v>394</v>
      </c>
      <c r="G240" s="52" t="s">
        <v>395</v>
      </c>
    </row>
    <row r="241" spans="3:7" ht="29" x14ac:dyDescent="0.35">
      <c r="C241" s="48" t="s">
        <v>369</v>
      </c>
      <c r="D241" s="49">
        <v>343</v>
      </c>
      <c r="E241" s="49" t="s">
        <v>38</v>
      </c>
      <c r="F241" s="50" t="s">
        <v>396</v>
      </c>
      <c r="G241" s="51" t="s">
        <v>397</v>
      </c>
    </row>
    <row r="242" spans="3:7" ht="43.5" x14ac:dyDescent="0.35">
      <c r="C242" s="48" t="s">
        <v>369</v>
      </c>
      <c r="D242" s="49">
        <v>432</v>
      </c>
      <c r="E242" s="49" t="s">
        <v>38</v>
      </c>
      <c r="F242" s="50" t="s">
        <v>400</v>
      </c>
      <c r="G242" s="52" t="s">
        <v>401</v>
      </c>
    </row>
    <row r="243" spans="3:7" ht="29" x14ac:dyDescent="0.35">
      <c r="C243" s="48" t="s">
        <v>369</v>
      </c>
      <c r="D243" s="49">
        <v>480</v>
      </c>
      <c r="E243" s="49" t="s">
        <v>38</v>
      </c>
      <c r="F243" s="50" t="s">
        <v>407</v>
      </c>
      <c r="G243" s="52" t="s">
        <v>408</v>
      </c>
    </row>
    <row r="244" spans="3:7" ht="29" x14ac:dyDescent="0.35">
      <c r="C244" s="48" t="s">
        <v>369</v>
      </c>
      <c r="D244" s="49">
        <v>481</v>
      </c>
      <c r="E244" s="49">
        <v>681</v>
      </c>
      <c r="F244" s="50" t="s">
        <v>409</v>
      </c>
      <c r="G244" s="51" t="s">
        <v>410</v>
      </c>
    </row>
    <row r="245" spans="3:7" ht="43.5" x14ac:dyDescent="0.35">
      <c r="C245" s="48" t="s">
        <v>369</v>
      </c>
      <c r="D245" s="49" t="s">
        <v>38</v>
      </c>
      <c r="E245" s="49">
        <v>615</v>
      </c>
      <c r="F245" s="50" t="s">
        <v>418</v>
      </c>
      <c r="G245" s="52" t="s">
        <v>419</v>
      </c>
    </row>
    <row r="246" spans="3:7" ht="33.75" customHeight="1" x14ac:dyDescent="0.35">
      <c r="C246" s="48" t="s">
        <v>369</v>
      </c>
      <c r="D246" s="49" t="s">
        <v>38</v>
      </c>
      <c r="E246" s="49">
        <v>651</v>
      </c>
      <c r="F246" s="50" t="s">
        <v>405</v>
      </c>
      <c r="G246" s="51" t="s">
        <v>728</v>
      </c>
    </row>
    <row r="247" spans="3:7" ht="29" x14ac:dyDescent="0.35">
      <c r="C247" s="48" t="s">
        <v>369</v>
      </c>
      <c r="D247" s="49" t="s">
        <v>38</v>
      </c>
      <c r="E247" s="49">
        <v>680</v>
      </c>
      <c r="F247" s="50" t="s">
        <v>407</v>
      </c>
      <c r="G247" s="55" t="s">
        <v>408</v>
      </c>
    </row>
    <row r="248" spans="3:7" x14ac:dyDescent="0.35">
      <c r="C248" s="48" t="s">
        <v>369</v>
      </c>
      <c r="D248" s="49" t="s">
        <v>38</v>
      </c>
      <c r="E248" s="49">
        <v>697</v>
      </c>
      <c r="F248" s="50" t="s">
        <v>610</v>
      </c>
      <c r="G248" s="51" t="s">
        <v>609</v>
      </c>
    </row>
    <row r="249" spans="3:7" x14ac:dyDescent="0.35">
      <c r="C249" s="48" t="s">
        <v>369</v>
      </c>
      <c r="D249" s="49" t="s">
        <v>38</v>
      </c>
      <c r="E249" s="49">
        <v>796</v>
      </c>
      <c r="F249" s="50" t="s">
        <v>429</v>
      </c>
      <c r="G249" s="52" t="s">
        <v>430</v>
      </c>
    </row>
    <row r="250" spans="3:7" x14ac:dyDescent="0.35">
      <c r="C250" s="48" t="s">
        <v>369</v>
      </c>
      <c r="D250" s="49" t="s">
        <v>38</v>
      </c>
      <c r="E250" s="49">
        <v>799</v>
      </c>
      <c r="F250" s="50" t="s">
        <v>611</v>
      </c>
      <c r="G250" s="51" t="s">
        <v>612</v>
      </c>
    </row>
    <row r="251" spans="3:7" x14ac:dyDescent="0.35">
      <c r="C251" s="48" t="s">
        <v>369</v>
      </c>
      <c r="D251" s="49" t="s">
        <v>38</v>
      </c>
      <c r="E251" s="49">
        <v>800</v>
      </c>
      <c r="F251" s="50" t="s">
        <v>427</v>
      </c>
      <c r="G251" s="52" t="s">
        <v>428</v>
      </c>
    </row>
    <row r="252" spans="3:7" x14ac:dyDescent="0.35">
      <c r="D252" s="41">
        <f>COUNTIF(D233:D251, "&gt;0")</f>
        <v>12</v>
      </c>
      <c r="E252" s="41">
        <f>COUNTIF(E233:E251, "&gt;0")</f>
        <v>8</v>
      </c>
    </row>
    <row r="254" spans="3:7" ht="21" x14ac:dyDescent="0.35">
      <c r="C254" s="46" t="s">
        <v>614</v>
      </c>
      <c r="F254" s="42"/>
      <c r="G254" s="45"/>
    </row>
    <row r="255" spans="3:7" s="104" customFormat="1" ht="13" x14ac:dyDescent="0.35">
      <c r="C255" s="105"/>
      <c r="D255" s="105" t="s">
        <v>764</v>
      </c>
      <c r="E255" s="105" t="s">
        <v>765</v>
      </c>
      <c r="F255" s="106"/>
      <c r="G255" s="107"/>
    </row>
    <row r="256" spans="3:7" ht="29" x14ac:dyDescent="0.35">
      <c r="C256" s="48" t="s">
        <v>615</v>
      </c>
      <c r="D256" s="49">
        <v>132</v>
      </c>
      <c r="E256" s="49" t="s">
        <v>38</v>
      </c>
      <c r="F256" s="50" t="s">
        <v>620</v>
      </c>
      <c r="G256" s="51" t="s">
        <v>621</v>
      </c>
    </row>
    <row r="257" spans="3:7" ht="29" x14ac:dyDescent="0.35">
      <c r="C257" s="48" t="s">
        <v>615</v>
      </c>
      <c r="D257" s="49">
        <v>133</v>
      </c>
      <c r="E257" s="49" t="s">
        <v>38</v>
      </c>
      <c r="F257" s="50" t="s">
        <v>622</v>
      </c>
      <c r="G257" s="52" t="s">
        <v>623</v>
      </c>
    </row>
    <row r="258" spans="3:7" ht="29" x14ac:dyDescent="0.35">
      <c r="C258" s="48" t="s">
        <v>615</v>
      </c>
      <c r="D258" s="49">
        <v>200</v>
      </c>
      <c r="E258" s="49" t="s">
        <v>38</v>
      </c>
      <c r="F258" s="50" t="s">
        <v>624</v>
      </c>
      <c r="G258" s="51" t="s">
        <v>625</v>
      </c>
    </row>
    <row r="259" spans="3:7" ht="29" x14ac:dyDescent="0.35">
      <c r="C259" s="48" t="s">
        <v>615</v>
      </c>
      <c r="D259" s="49">
        <v>223</v>
      </c>
      <c r="E259" s="49" t="s">
        <v>38</v>
      </c>
      <c r="F259" s="50" t="s">
        <v>626</v>
      </c>
      <c r="G259" s="52" t="s">
        <v>627</v>
      </c>
    </row>
    <row r="260" spans="3:7" ht="43.5" x14ac:dyDescent="0.35">
      <c r="C260" s="48" t="s">
        <v>615</v>
      </c>
      <c r="D260" s="49">
        <v>350</v>
      </c>
      <c r="E260" s="49">
        <v>550</v>
      </c>
      <c r="F260" s="50" t="s">
        <v>628</v>
      </c>
      <c r="G260" s="51" t="s">
        <v>629</v>
      </c>
    </row>
    <row r="261" spans="3:7" ht="29" x14ac:dyDescent="0.35">
      <c r="C261" s="48" t="s">
        <v>615</v>
      </c>
      <c r="D261" s="49">
        <v>438</v>
      </c>
      <c r="E261" s="49">
        <v>638</v>
      </c>
      <c r="F261" s="50" t="s">
        <v>630</v>
      </c>
      <c r="G261" s="52" t="s">
        <v>631</v>
      </c>
    </row>
    <row r="262" spans="3:7" ht="29" x14ac:dyDescent="0.35">
      <c r="C262" s="48" t="s">
        <v>615</v>
      </c>
      <c r="D262" s="49">
        <v>465</v>
      </c>
      <c r="E262" s="49">
        <v>665</v>
      </c>
      <c r="F262" s="50" t="s">
        <v>632</v>
      </c>
      <c r="G262" s="51" t="s">
        <v>633</v>
      </c>
    </row>
    <row r="263" spans="3:7" ht="43.5" x14ac:dyDescent="0.35">
      <c r="C263" s="48" t="s">
        <v>615</v>
      </c>
      <c r="D263" s="49">
        <v>467</v>
      </c>
      <c r="E263" s="49">
        <v>667</v>
      </c>
      <c r="F263" s="50" t="s">
        <v>634</v>
      </c>
      <c r="G263" s="52" t="s">
        <v>646</v>
      </c>
    </row>
    <row r="264" spans="3:7" ht="43.5" x14ac:dyDescent="0.35">
      <c r="C264" s="48" t="s">
        <v>615</v>
      </c>
      <c r="D264" s="49">
        <v>468</v>
      </c>
      <c r="E264" s="49">
        <v>668</v>
      </c>
      <c r="F264" s="50" t="s">
        <v>635</v>
      </c>
      <c r="G264" s="51" t="s">
        <v>636</v>
      </c>
    </row>
    <row r="265" spans="3:7" ht="29" x14ac:dyDescent="0.35">
      <c r="C265" s="48" t="s">
        <v>615</v>
      </c>
      <c r="D265" s="49">
        <v>481</v>
      </c>
      <c r="E265" s="49" t="s">
        <v>38</v>
      </c>
      <c r="F265" s="50" t="s">
        <v>637</v>
      </c>
      <c r="G265" s="52" t="s">
        <v>638</v>
      </c>
    </row>
    <row r="266" spans="3:7" x14ac:dyDescent="0.35">
      <c r="D266" s="41">
        <f>COUNTIF(D256:D265, "&gt;0")</f>
        <v>10</v>
      </c>
      <c r="E266" s="41">
        <f>COUNTIF(E256:E265, "&gt;0")</f>
        <v>5</v>
      </c>
    </row>
    <row r="268" spans="3:7" ht="21" x14ac:dyDescent="0.35">
      <c r="C268" s="46" t="str">
        <f>'Sustainability-Focused'!C184</f>
        <v>Sustainable Renewable Energy</v>
      </c>
      <c r="F268" s="42"/>
      <c r="G268" s="45"/>
    </row>
    <row r="269" spans="3:7" s="104" customFormat="1" ht="13" x14ac:dyDescent="0.35">
      <c r="C269" s="105"/>
      <c r="D269" s="105" t="s">
        <v>764</v>
      </c>
      <c r="E269" s="105" t="s">
        <v>765</v>
      </c>
      <c r="F269" s="106"/>
      <c r="G269" s="107"/>
    </row>
    <row r="270" spans="3:7" x14ac:dyDescent="0.35">
      <c r="C270" s="48" t="s">
        <v>668</v>
      </c>
      <c r="D270" s="49">
        <v>422</v>
      </c>
      <c r="E270" s="49">
        <v>622</v>
      </c>
      <c r="F270" s="50" t="s">
        <v>350</v>
      </c>
      <c r="G270" s="51" t="s">
        <v>351</v>
      </c>
    </row>
    <row r="271" spans="3:7" ht="29" x14ac:dyDescent="0.35">
      <c r="C271" s="48" t="s">
        <v>668</v>
      </c>
      <c r="D271" s="49">
        <v>454</v>
      </c>
      <c r="E271" s="49" t="s">
        <v>38</v>
      </c>
      <c r="F271" s="50" t="s">
        <v>252</v>
      </c>
      <c r="G271" s="52" t="s">
        <v>679</v>
      </c>
    </row>
    <row r="272" spans="3:7" ht="43.5" x14ac:dyDescent="0.35">
      <c r="C272" s="48" t="s">
        <v>668</v>
      </c>
      <c r="D272" s="49">
        <v>419</v>
      </c>
      <c r="E272" s="49">
        <v>619</v>
      </c>
      <c r="F272" s="50" t="s">
        <v>675</v>
      </c>
      <c r="G272" s="51" t="s">
        <v>678</v>
      </c>
    </row>
    <row r="273" spans="4:5" x14ac:dyDescent="0.35">
      <c r="D273" s="41">
        <f>COUNTIF(D270:D272, "&gt;0")</f>
        <v>3</v>
      </c>
      <c r="E273" s="41">
        <f>COUNTIF(E270:E272, "&gt;0")</f>
        <v>2</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Sustainability-Focused</vt:lpstr>
      <vt:lpstr>Sustainability-Inclusive</vt:lpstr>
    </vt:vector>
  </TitlesOfParts>
  <Company>SUNY ESF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Justin P. Heavey</cp:lastModifiedBy>
  <dcterms:created xsi:type="dcterms:W3CDTF">2015-12-16T21:59:43Z</dcterms:created>
  <dcterms:modified xsi:type="dcterms:W3CDTF">2021-02-25T14:01:14Z</dcterms:modified>
</cp:coreProperties>
</file>