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3020121\Desktop\2017\"/>
    </mc:Choice>
  </mc:AlternateContent>
  <bookViews>
    <workbookView xWindow="0" yWindow="0" windowWidth="28800" windowHeight="12300"/>
  </bookViews>
  <sheets>
    <sheet name="Sustainability Overview " sheetId="8" r:id="rId1"/>
    <sheet name="2016-17 Rd 2 USE Grant (APR 17)" sheetId="2" r:id="rId2"/>
    <sheet name="2017-18 Rd 1 USE Grant (DEC 17)" sheetId="1" r:id="rId3"/>
    <sheet name="2016-17 FTG Rd 2 (APR 17)  " sheetId="3" r:id="rId4"/>
    <sheet name="2017-18 Rd 1 FTG (DEC 17)" sheetId="4" r:id="rId5"/>
    <sheet name="Research in Rotunda 2017" sheetId="5" r:id="rId6"/>
    <sheet name="UW Symposium 2017" sheetId="9" r:id="rId7"/>
    <sheet name="NCUR 2017" sheetId="7" r:id="rId8"/>
    <sheet name="Sheet1" sheetId="10"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5" i="10" l="1"/>
  <c r="C11" i="8" s="1"/>
  <c r="F145" i="10"/>
  <c r="B11" i="8" s="1"/>
  <c r="F21" i="7" l="1"/>
  <c r="B10" i="8" s="1"/>
  <c r="G21" i="7"/>
  <c r="C10" i="8" s="1"/>
  <c r="G29" i="9" l="1"/>
  <c r="C9" i="8" s="1"/>
  <c r="F29" i="9"/>
  <c r="B9" i="8" s="1"/>
  <c r="G9" i="5" l="1"/>
  <c r="C8" i="8" s="1"/>
  <c r="F9" i="5"/>
  <c r="B8" i="8" s="1"/>
  <c r="B6" i="8"/>
  <c r="G18" i="3"/>
  <c r="C6" i="8" s="1"/>
  <c r="F18" i="3"/>
  <c r="G103" i="4"/>
  <c r="C7" i="8" s="1"/>
  <c r="F103" i="4"/>
  <c r="B7" i="8" s="1"/>
  <c r="D45" i="2" l="1"/>
  <c r="B3" i="8" s="1"/>
  <c r="E45" i="2"/>
  <c r="C3" i="8" s="1"/>
  <c r="F28" i="1" l="1"/>
  <c r="B4" i="8" s="1"/>
  <c r="B12" i="8" s="1"/>
  <c r="G28" i="1"/>
  <c r="C4" i="8" s="1"/>
  <c r="C12" i="8" s="1"/>
</calcChain>
</file>

<file path=xl/sharedStrings.xml><?xml version="1.0" encoding="utf-8"?>
<sst xmlns="http://schemas.openxmlformats.org/spreadsheetml/2006/main" count="1806" uniqueCount="940">
  <si>
    <t>Project Title</t>
  </si>
  <si>
    <t>Names</t>
  </si>
  <si>
    <t>Mentor</t>
  </si>
  <si>
    <t>Department</t>
  </si>
  <si>
    <t>Phage defense mechanisms in Gordonia terrea bacteria</t>
  </si>
  <si>
    <t>Caleb Rossin</t>
  </si>
  <si>
    <t>Karen Klyczek</t>
  </si>
  <si>
    <t>Biology</t>
  </si>
  <si>
    <t>The Role of The Synapse: Exploring Potential Caffeine Antagonists</t>
  </si>
  <si>
    <t>Anthony Tate Craig III</t>
  </si>
  <si>
    <t>Cheng-Cheng Huang</t>
  </si>
  <si>
    <t>MCF7 cell research</t>
  </si>
  <si>
    <t>Aaron Hofbauer</t>
  </si>
  <si>
    <t>Comparison of Antioxidant, Collagenase Inhibition, and Radical Scavenging Activity of 6 Different Skin Care Products</t>
  </si>
  <si>
    <t>Leslie Meyer</t>
  </si>
  <si>
    <t>Lisa Kroutil</t>
  </si>
  <si>
    <t>Chemistry and Biotechnology</t>
  </si>
  <si>
    <t>Optimization of Fatty Acids Analysis by Gas Chromatography</t>
  </si>
  <si>
    <t>Lucy Peterson</t>
  </si>
  <si>
    <t>The URWF Rescue Robot</t>
  </si>
  <si>
    <t>William Gagliardi, John Incha and Dominick Bolden</t>
  </si>
  <si>
    <t>Physics</t>
  </si>
  <si>
    <t>Radio JOVE Renovation</t>
  </si>
  <si>
    <t>Anthony Caruso</t>
  </si>
  <si>
    <t>Design and Construction of a Digital Hearing Aid</t>
  </si>
  <si>
    <t>Dominick Bolden</t>
  </si>
  <si>
    <t>Glenn Spiczak</t>
  </si>
  <si>
    <t>Optimization of the Design and Control System for a Myoelectric Hand Prosthesis Using the Wavelet Transform and Fuzzy Logic</t>
  </si>
  <si>
    <t>Roman Alvarado</t>
  </si>
  <si>
    <t>Dr. Lowell McCann</t>
  </si>
  <si>
    <t>Nasa's Space Grant Midwest High Powered Rocket Competition</t>
  </si>
  <si>
    <t>Jacob Hanson-Flores, Bryce Counsellor, Christopher Ladas, Andrew Larson, Roman Alverado Austin Dreher</t>
  </si>
  <si>
    <t>Building Mode-Locked Erbium Laser For Ultrafast Optics</t>
  </si>
  <si>
    <t>Jackson Koch, Lukas Martinez</t>
  </si>
  <si>
    <t>Biomimetic Dynamic Movement Robotics</t>
  </si>
  <si>
    <t>Mitchell Ahlswed, Dylan Frikken</t>
  </si>
  <si>
    <t>Dating Scripts in Other-Sex and Same-Sex Couples</t>
  </si>
  <si>
    <t>Olivia Kessler, Amy Nelson</t>
  </si>
  <si>
    <t>Melanie Ayres</t>
  </si>
  <si>
    <t>Psychology</t>
  </si>
  <si>
    <t>Distiller's Dried Grains with Solubes: Maximum Protein Yield</t>
  </si>
  <si>
    <t>Siri Doyle</t>
  </si>
  <si>
    <t>Youngmi Kim</t>
  </si>
  <si>
    <t>Agricultural Engineering Technologies</t>
  </si>
  <si>
    <t xml:space="preserve">High School Outreach Curriculum Development: Introducing High School Students to Various Aspects of Farming Through a Three-Modules </t>
  </si>
  <si>
    <t>Nick Hovel, Samantha Payne</t>
  </si>
  <si>
    <t>Matthew Digman; Sierra Howry</t>
  </si>
  <si>
    <t>Agricultural Engineering; Agricultural Economics</t>
  </si>
  <si>
    <t>Superoxygenated Water and LED Lighting Effects on Hydroponic Crop Yield</t>
  </si>
  <si>
    <t xml:space="preserve">Taylor North </t>
  </si>
  <si>
    <t>Sonja Maki</t>
  </si>
  <si>
    <t>Horticulture</t>
  </si>
  <si>
    <t>Carbon-sequestration Potential on Rotationally Grazed Pasture Land</t>
  </si>
  <si>
    <t>Stella Pey</t>
  </si>
  <si>
    <t>Dr. Holly Dolliver</t>
  </si>
  <si>
    <t>Plant and Earth Science</t>
  </si>
  <si>
    <t>Organic Waste and Soil Fertility</t>
  </si>
  <si>
    <t>Benjamin Blauert</t>
  </si>
  <si>
    <t>Natasha Macnack</t>
  </si>
  <si>
    <t>Metamorphism of The Eau Claire River Complex</t>
  </si>
  <si>
    <t>Gina Hannack, Douglas Hafften</t>
  </si>
  <si>
    <t>Molly Radwany</t>
  </si>
  <si>
    <t>Plant and Earth Sciences</t>
  </si>
  <si>
    <t>The Effect of SNPs in Dopamine Receptor D4 on Juvenile Horse Behavior</t>
  </si>
  <si>
    <t>Therese Anderson</t>
  </si>
  <si>
    <t>Casie Bass</t>
  </si>
  <si>
    <t>Animal and Food Science</t>
  </si>
  <si>
    <t>Mid Range-Glaze Test</t>
  </si>
  <si>
    <t>Baoan Andrew Le</t>
  </si>
  <si>
    <t>Rhonda Willers</t>
  </si>
  <si>
    <t>Art</t>
  </si>
  <si>
    <t>Painting with Soda and Fire</t>
  </si>
  <si>
    <t>Casey Beck, Matthew Wilhelm</t>
  </si>
  <si>
    <t>Rhonda WIllers</t>
  </si>
  <si>
    <t>Substituting sewage sludge ash for clay in a ceramic body to increase sustainability</t>
  </si>
  <si>
    <t>Alexander Hintz</t>
  </si>
  <si>
    <t>Turningpoint Promotional Videos</t>
  </si>
  <si>
    <t>Veronica Anuforo</t>
  </si>
  <si>
    <t>Erik Johnson</t>
  </si>
  <si>
    <t>Stage and Screen Arts</t>
  </si>
  <si>
    <t>Fighting at War as a Deaf Hmong Soldier</t>
  </si>
  <si>
    <t>Yo Han Yang</t>
  </si>
  <si>
    <t>Yes</t>
  </si>
  <si>
    <t xml:space="preserve">Count </t>
  </si>
  <si>
    <t xml:space="preserve">Yes - Human Wellbeing (Antibiotic Resistance) </t>
  </si>
  <si>
    <t xml:space="preserve">Yes - Human Wellbeing (Caffine Intake) </t>
  </si>
  <si>
    <t xml:space="preserve">Yes - Human Wellbeing (Cancer) </t>
  </si>
  <si>
    <t xml:space="preserve">Sustainable? * </t>
  </si>
  <si>
    <t>Research that focus on the integration or examination of cultural, economic, environmental, and energy components and supports projects and perspectives that have positive impacts on future resources, ecosystem health, and human wellbeing.</t>
  </si>
  <si>
    <t xml:space="preserve">*Sustainablity was assessed utilizing the following definition of Sustainability: </t>
  </si>
  <si>
    <t xml:space="preserve">Yes - Future Resource (Biodiesal Stability) </t>
  </si>
  <si>
    <t xml:space="preserve">Yes - Human Wellbeing (Robotic Rescue from Danger) </t>
  </si>
  <si>
    <t xml:space="preserve">Yes - Future Resource (Local Resource Renewal for Research and Future Stability Data ) </t>
  </si>
  <si>
    <t xml:space="preserve">Yes - Human Wellbeing (Hearing Loss) </t>
  </si>
  <si>
    <t xml:space="preserve">Yes - Human Wellbeing (Appendage Loss) </t>
  </si>
  <si>
    <t>No</t>
  </si>
  <si>
    <t xml:space="preserve">Yes- Future Resources </t>
  </si>
  <si>
    <t xml:space="preserve">Yes - Future Resources (Reusable Bio-Refine Grain Producs) </t>
  </si>
  <si>
    <t xml:space="preserve">Yes - Future Resources (Increased Production of Food Product) </t>
  </si>
  <si>
    <t xml:space="preserve">Yes - Ecosystem Health </t>
  </si>
  <si>
    <t xml:space="preserve">Yes - Ecosystem Health (Pasture) </t>
  </si>
  <si>
    <t xml:space="preserve">Yes - Ecosystem Health (River) </t>
  </si>
  <si>
    <t xml:space="preserve">Yes - Future Resoruce (Organic Waste Reuse) </t>
  </si>
  <si>
    <t xml:space="preserve">No </t>
  </si>
  <si>
    <t>Yes- Future Resources (Horse Herd and Health Management</t>
  </si>
  <si>
    <t>Total Projects</t>
  </si>
  <si>
    <t>Sustainability Project</t>
  </si>
  <si>
    <t>Total Projects**</t>
  </si>
  <si>
    <t xml:space="preserve">**These may have been counted by student in the past. Or by unique project/student/mentor combination. </t>
  </si>
  <si>
    <t>Sustainability Project**</t>
  </si>
  <si>
    <t>Kate Vruwink</t>
  </si>
  <si>
    <t>Andris Straumanis</t>
  </si>
  <si>
    <t>Journalism</t>
  </si>
  <si>
    <t>Beth Rausch</t>
  </si>
  <si>
    <t>Animal &amp; Food Science</t>
  </si>
  <si>
    <t>Animal Science</t>
  </si>
  <si>
    <t>Beth Rausch &amp; Justin Luther</t>
  </si>
  <si>
    <t>Hereditary Equine Regional Dermal Asthenia (HERDA) and Postnatal Reproductive Outcomes in Horses</t>
  </si>
  <si>
    <t>Dr. Casie Bass</t>
  </si>
  <si>
    <t>BIOLOGY</t>
  </si>
  <si>
    <t xml:space="preserve">Psychology </t>
  </si>
  <si>
    <t>Julia Rogers</t>
  </si>
  <si>
    <t>Agricultural Engineering</t>
  </si>
  <si>
    <t xml:space="preserve">Biology </t>
  </si>
  <si>
    <t>Miranda Martin</t>
  </si>
  <si>
    <t>Exploration of Antioxidant and Radical Scavenging Activity of Preparations of Roses</t>
  </si>
  <si>
    <t>Miranda Rang</t>
  </si>
  <si>
    <t>Department of Chemistry and Biotechnology</t>
  </si>
  <si>
    <t>Matthew Divertie</t>
  </si>
  <si>
    <t>CSIS</t>
  </si>
  <si>
    <t>Kimberly Doerr</t>
  </si>
  <si>
    <t>Dr. Timothy Lyden</t>
  </si>
  <si>
    <t>Jacob Hendricks</t>
  </si>
  <si>
    <t>Computer Science and Information Systems</t>
  </si>
  <si>
    <t>Justin Luther</t>
  </si>
  <si>
    <t>Department of Animal and Food Science</t>
  </si>
  <si>
    <t>Wyatt Cook</t>
  </si>
  <si>
    <t>Hailey Breister</t>
  </si>
  <si>
    <t>Matt Dooley</t>
  </si>
  <si>
    <t>Geography and Geographic Information Science</t>
  </si>
  <si>
    <t>Ross Jilk</t>
  </si>
  <si>
    <t>Chemistry</t>
  </si>
  <si>
    <t>Timothy Lyden</t>
  </si>
  <si>
    <t>Communication and Media Studies</t>
  </si>
  <si>
    <t>Brett Kallusky</t>
  </si>
  <si>
    <t>Kylie Hommerding</t>
  </si>
  <si>
    <t>Dan Paulus</t>
  </si>
  <si>
    <t>Art Department</t>
  </si>
  <si>
    <t>Merging New and Old Design Processes</t>
  </si>
  <si>
    <t>Christina Swanby</t>
  </si>
  <si>
    <t>Graphic Design</t>
  </si>
  <si>
    <t>Payton Ertl</t>
  </si>
  <si>
    <t xml:space="preserve">Plant and Earth sciences </t>
  </si>
  <si>
    <t>Evaluating the Risk of Nitrogen Losses in Reclaimed Soils due to Polyacrylamide Use in Frac Sand Mining</t>
  </si>
  <si>
    <t>Paul Tietz</t>
  </si>
  <si>
    <t>Benjamin Heiniger</t>
  </si>
  <si>
    <t>Dr. Jill Coleman Wasik</t>
  </si>
  <si>
    <t>Anna Krueger</t>
  </si>
  <si>
    <t>Agricultural Economics</t>
  </si>
  <si>
    <t xml:space="preserve">Agricultural Economics </t>
  </si>
  <si>
    <t>Bryanna Nelson</t>
  </si>
  <si>
    <t>Dr. Tim Buttles</t>
  </si>
  <si>
    <t xml:space="preserve">Agricultural Education </t>
  </si>
  <si>
    <t>Alexander Haas</t>
  </si>
  <si>
    <t>Jamie Kraklow</t>
  </si>
  <si>
    <t>Holly Dolliver</t>
  </si>
  <si>
    <t>Plant &amp; Earth Sciences</t>
  </si>
  <si>
    <t>Claire Simmerman</t>
  </si>
  <si>
    <t>Jill Coleman Wasik</t>
  </si>
  <si>
    <t>Taylor Soto</t>
  </si>
  <si>
    <t>Kevyn Juneau</t>
  </si>
  <si>
    <t>Lowell McCann</t>
  </si>
  <si>
    <t xml:space="preserve">The Effect of Dairy Manure and Inorganic Nitrogen on Soil Fertility, Nutrient Uptake and Yield in Corn </t>
  </si>
  <si>
    <t xml:space="preserve">Plant and Earth Science </t>
  </si>
  <si>
    <t>The Effects of Different Feeds on Cricket Nutritional Value</t>
  </si>
  <si>
    <t>Amy Carlson</t>
  </si>
  <si>
    <t>Steve DeBroux</t>
  </si>
  <si>
    <t>Astrophysics Notebooks</t>
  </si>
  <si>
    <t>Laura Lusardi</t>
  </si>
  <si>
    <t>Surujhdeo Seunarine</t>
  </si>
  <si>
    <t>The Influence of Bio-char on the Establishment of Hops Plants</t>
  </si>
  <si>
    <t>Andrew Shaw</t>
  </si>
  <si>
    <t>Veronica Justen</t>
  </si>
  <si>
    <t xml:space="preserve">Yes- Human Welbeing (Homelessness) </t>
  </si>
  <si>
    <t xml:space="preserve">Yes- Ecosystem Health (Animal Shelter Health and Perceptions) </t>
  </si>
  <si>
    <t xml:space="preserve">Yes- Ecosystem Health (Cat Housing) </t>
  </si>
  <si>
    <t xml:space="preserve">Yes- Ecosystem Health (Cat Population Welfare) </t>
  </si>
  <si>
    <t xml:space="preserve">Yes- Ecosystem Health (Horse Population Welfare) </t>
  </si>
  <si>
    <t xml:space="preserve">Yes- Human Welbeing (Cancer) </t>
  </si>
  <si>
    <t xml:space="preserve">Yes- Human Welbeing (Stress) </t>
  </si>
  <si>
    <t xml:space="preserve">Yes- Future Resources (Plant Aquaponics) </t>
  </si>
  <si>
    <t xml:space="preserve">Yes- Ecosystem Health (Freshwater) </t>
  </si>
  <si>
    <t xml:space="preserve">Yes- Future Resources (Alternative Medicine Resources) </t>
  </si>
  <si>
    <t xml:space="preserve">Yes- Human Welfare (Parkinsons Augmentation) </t>
  </si>
  <si>
    <t xml:space="preserve">Yes- Human Welfare (Cancer) </t>
  </si>
  <si>
    <t xml:space="preserve">Yes- Future Resources (Herd Management) </t>
  </si>
  <si>
    <t xml:space="preserve">Yes - Future Resource (New Crop Resource) </t>
  </si>
  <si>
    <t xml:space="preserve">Yes- Ecosystem Health (Insect Population and Impact)  </t>
  </si>
  <si>
    <t xml:space="preserve">Yes - Future Resource (Sustainable Source of Reused-Wood for Skateboards) </t>
  </si>
  <si>
    <t xml:space="preserve">Yes - Future Resource (Apple) </t>
  </si>
  <si>
    <t xml:space="preserve">Yes -Ecosystem Health (Frac Sand Mining Impact) </t>
  </si>
  <si>
    <t xml:space="preserve">Yes -Ecosystem Health (Bees) </t>
  </si>
  <si>
    <t xml:space="preserve">Yes -Ecosystem Health (Soil Health) </t>
  </si>
  <si>
    <t xml:space="preserve">Yes -Ecosystem Health (Atmosphere -Aersol Droplets as Indication of Health) </t>
  </si>
  <si>
    <t xml:space="preserve">Yes -Future Resource (Economic Impact Dairy Heard Employee) </t>
  </si>
  <si>
    <t xml:space="preserve">Yes -Future Resource (Economic Impact Land Value) </t>
  </si>
  <si>
    <t xml:space="preserve">Yes- Future Resource (Solar) </t>
  </si>
  <si>
    <t xml:space="preserve">Yes -Ecosystem Health (Microplastics in Kinni River) </t>
  </si>
  <si>
    <t xml:space="preserve">Yes -Ecosystem Health (Wolf Population) </t>
  </si>
  <si>
    <t xml:space="preserve">Yes- Future Resource (Hop Plant) </t>
  </si>
  <si>
    <t xml:space="preserve">Yes - Future Resource (Increase Cricket Size as Food Source for other Animals)  </t>
  </si>
  <si>
    <t xml:space="preserve">Yes - Future Resource (Increase in Production for Corn) </t>
  </si>
  <si>
    <t>Cheng-Chen Huang</t>
  </si>
  <si>
    <t>Daniel Marchand</t>
  </si>
  <si>
    <t xml:space="preserve">Glenn Spiczak </t>
  </si>
  <si>
    <t>Joel Peterson</t>
  </si>
  <si>
    <t xml:space="preserve">James Cortright </t>
  </si>
  <si>
    <t>Joseph Gathman</t>
  </si>
  <si>
    <t>Steven R. Livingstone</t>
  </si>
  <si>
    <t>James Madsen</t>
  </si>
  <si>
    <t>Brian Smith</t>
  </si>
  <si>
    <t xml:space="preserve">Lowell McCann </t>
  </si>
  <si>
    <t>Simon Jette Nantel</t>
  </si>
  <si>
    <t>Tim Buttles</t>
  </si>
  <si>
    <t>Title of your URSCA project</t>
  </si>
  <si>
    <t>First and Last Name</t>
  </si>
  <si>
    <t>Mentor's Name</t>
  </si>
  <si>
    <t>Mentor's Department</t>
  </si>
  <si>
    <t>NASA's Space Grant Midwest High-Power Rocket Competition Roll Mechanism</t>
  </si>
  <si>
    <t>Austin Dreher</t>
  </si>
  <si>
    <t>Andrew Larson</t>
  </si>
  <si>
    <t>Christopher Ladas</t>
  </si>
  <si>
    <t>Bryce Counsellor</t>
  </si>
  <si>
    <t xml:space="preserve">Comparing Aerosol Positions to Radius with Accurate Radii Measurements </t>
  </si>
  <si>
    <t xml:space="preserve">Lawrence Poppy </t>
  </si>
  <si>
    <t>Jackson Kock</t>
  </si>
  <si>
    <t>A.	Assembly, installation, and calibration of an IGY neutron monitor at the University of Wisconsin-River Falls</t>
  </si>
  <si>
    <t>Jacob Hanson-Flores</t>
  </si>
  <si>
    <t>The UWRF Rescue Robot</t>
  </si>
  <si>
    <t>William Gagliardi</t>
  </si>
  <si>
    <t>Dr. Glen Spiczak</t>
  </si>
  <si>
    <t>John Incha</t>
  </si>
  <si>
    <t>The Philosophy of Max Stirner in Lord Jim and Heart of Darkness</t>
  </si>
  <si>
    <t>Ryan Baker</t>
  </si>
  <si>
    <t>Dr. Lissa Schneider-Rebozo</t>
  </si>
  <si>
    <t>English</t>
  </si>
  <si>
    <t>UWRF Women’s Chorus Performance in WMEA Conference</t>
  </si>
  <si>
    <t xml:space="preserve">Mackenzie Newkirk </t>
  </si>
  <si>
    <t>Dr. Jong-Won Park</t>
  </si>
  <si>
    <t>Choral Music Department</t>
  </si>
  <si>
    <t>Kaylie Kruege</t>
  </si>
  <si>
    <t>Simone Wood</t>
  </si>
  <si>
    <t>Emily Transberg</t>
  </si>
  <si>
    <t>Marissa Schumaker</t>
  </si>
  <si>
    <t>Kira Fields</t>
  </si>
  <si>
    <t xml:space="preserve"> Isabella Devereaux</t>
  </si>
  <si>
    <t>Emily Jackson</t>
  </si>
  <si>
    <t>Avery Rusch</t>
  </si>
  <si>
    <t>Meghan Weatherly</t>
  </si>
  <si>
    <t>Brianna Brown</t>
  </si>
  <si>
    <t>Paige Smith</t>
  </si>
  <si>
    <t>Madison Cooper</t>
  </si>
  <si>
    <t>Laura Wood</t>
  </si>
  <si>
    <t>Mariah Thompson</t>
  </si>
  <si>
    <t>Emily Dau</t>
  </si>
  <si>
    <t>Ashley Schuler</t>
  </si>
  <si>
    <t>Becca Donley</t>
  </si>
  <si>
    <t>Chelsea Lloyd</t>
  </si>
  <si>
    <t>Grace Carey</t>
  </si>
  <si>
    <t>Kylie Berberich</t>
  </si>
  <si>
    <t>Rosalyn Stotmeister</t>
  </si>
  <si>
    <t>Haley Soderberg</t>
  </si>
  <si>
    <t>Dianne Paje</t>
  </si>
  <si>
    <t>Emily Colombo</t>
  </si>
  <si>
    <t>Katie Musselman</t>
  </si>
  <si>
    <t>Anna Stolte</t>
  </si>
  <si>
    <t>Hye Jeong Kwan</t>
  </si>
  <si>
    <t>Suhyun An</t>
  </si>
  <si>
    <t>Hannah Anagnostou</t>
  </si>
  <si>
    <t>Susan Kilian</t>
  </si>
  <si>
    <t>Frank Johnson</t>
  </si>
  <si>
    <t>Dakota Walters</t>
  </si>
  <si>
    <t>Jacob Nowlan</t>
  </si>
  <si>
    <t>Brandon Westholm</t>
  </si>
  <si>
    <t>Jasmine Thomas</t>
  </si>
  <si>
    <t>Genomic and Structural Diversity in Phages Isolated from Three Actinobacteria Hosts</t>
  </si>
  <si>
    <t>Kiana Johnson</t>
  </si>
  <si>
    <t>Floating : Flocking (Working Title)</t>
  </si>
  <si>
    <t>Taylor Vlasak</t>
  </si>
  <si>
    <t>Danielle Ricci: Visiting (paid) Guest Artist</t>
  </si>
  <si>
    <t>Stage and Screen; Dance Theatre</t>
  </si>
  <si>
    <t>unTitled IX</t>
  </si>
  <si>
    <t>Elizabeth Mielke</t>
  </si>
  <si>
    <t>Mari Kline-Kluck</t>
  </si>
  <si>
    <t>Yuri Adachi</t>
  </si>
  <si>
    <t>Morgan Killen</t>
  </si>
  <si>
    <t>Jenessa Mohn</t>
  </si>
  <si>
    <t>Abby Holmes</t>
  </si>
  <si>
    <t>Marta Hladysh</t>
  </si>
  <si>
    <t>Expanding Design Techniques for the Stage</t>
  </si>
  <si>
    <t>Kyia Britts</t>
  </si>
  <si>
    <t xml:space="preserve">Robin Murray </t>
  </si>
  <si>
    <t xml:space="preserve">Stage and Screen Arts </t>
  </si>
  <si>
    <t>An Opportunity to Perform and Learn about the craft of Theatre</t>
  </si>
  <si>
    <t>Nicklaus Churchill</t>
  </si>
  <si>
    <t>Robin Murray</t>
  </si>
  <si>
    <t>Emma Johnson</t>
  </si>
  <si>
    <t>Intercollegiate Horse Show Association (IHSA) Region 7 Zone 3 Competition - Univ of Minn - Crookston</t>
  </si>
  <si>
    <t>Isabella Groover</t>
  </si>
  <si>
    <t>Janie Huot</t>
  </si>
  <si>
    <t>Kaycee Hatch</t>
  </si>
  <si>
    <t>NIRS Analysis of As-Fed and Prepared Samples of Corn Silage</t>
  </si>
  <si>
    <t>Jordyn Bush</t>
  </si>
  <si>
    <t>Dr. Yoana Newman</t>
  </si>
  <si>
    <t>Optimizing Adjuvants and Dicamba Combinations for RR2 Xtend Soybeans</t>
  </si>
  <si>
    <t>Kathryn Henk</t>
  </si>
  <si>
    <t>Crops and Soil Science</t>
  </si>
  <si>
    <t>Effect of Planting on Seeding Rate for Orchardgrass</t>
  </si>
  <si>
    <t>William Lenzen</t>
  </si>
  <si>
    <t>Yoana Newman</t>
  </si>
  <si>
    <t>Earth and Plant Science</t>
  </si>
  <si>
    <t>Forage Management Across the United States</t>
  </si>
  <si>
    <t>Kailey Gehl</t>
  </si>
  <si>
    <t>Sharing the Harvest</t>
  </si>
  <si>
    <t>Kristin Horstmann</t>
  </si>
  <si>
    <t xml:space="preserve">Split Application of Nitrogen and the Effect on Corn Growth and Nitrogen Use Efficiency </t>
  </si>
  <si>
    <t>Allison Vasey</t>
  </si>
  <si>
    <t>Dr. Natasha Macnack</t>
  </si>
  <si>
    <t>Fungicide Effectiveness on Established Cranberry Stands</t>
  </si>
  <si>
    <t>Kayla Smith</t>
  </si>
  <si>
    <t xml:space="preserve">Plant &amp; Earth Science </t>
  </si>
  <si>
    <t>Fertilizer Source Effect on Silage Nutritive Value</t>
  </si>
  <si>
    <t>Derek Lenzen</t>
  </si>
  <si>
    <t>The Effect of Dairy Manure and Inorganic Nitrogen on Soil Fertility, Nutrient Uptake and Yield in Corn</t>
  </si>
  <si>
    <t>Melissa Preston</t>
  </si>
  <si>
    <t>The Role of Various Barriers to the Prevention of the Implementation of Garden-Based Curriculum.</t>
  </si>
  <si>
    <t>Shannon Troye</t>
  </si>
  <si>
    <t>Seasonal shift in the relationship between phosphorous and suspended solids suggests differences in landscape sources of phosphorous</t>
  </si>
  <si>
    <t>Impact of Long-term Conservation Reserve Program Enrollment on Soil Quality</t>
  </si>
  <si>
    <t>Do specific drift minimizing adjuvants affect the application behavior of dicamba technology in a large scale trial?</t>
  </si>
  <si>
    <t>Cody Guenther</t>
  </si>
  <si>
    <t>Veronica justen</t>
  </si>
  <si>
    <t>Plant and Earth science department</t>
  </si>
  <si>
    <t>National Speaking Contest</t>
  </si>
  <si>
    <t>Matthew Kortbein</t>
  </si>
  <si>
    <t>Dr. Veronica Justen</t>
  </si>
  <si>
    <t>Foliar Applications of Fungicide to Corn in Southern Minnesota</t>
  </si>
  <si>
    <t>Hailey Dykes</t>
  </si>
  <si>
    <t>Don Taylor</t>
  </si>
  <si>
    <t>Examining Differences and Similarities in Gender-Role Conformity for both Same-Gender and Other-Gender Roles</t>
  </si>
  <si>
    <t>Hayley Devine</t>
  </si>
  <si>
    <t>Travis Tubré</t>
  </si>
  <si>
    <t>Michelle Stage</t>
  </si>
  <si>
    <t>Dating Scripts in Other-sex and Same-sex Relationships</t>
  </si>
  <si>
    <t>Olivia Kessler</t>
  </si>
  <si>
    <t>Amy Nelson</t>
  </si>
  <si>
    <t>The Effects of Enriched Environments on Behavioral Assessments Affected by Chronic Stress in Rats</t>
  </si>
  <si>
    <t>Kelly Vodra</t>
  </si>
  <si>
    <t>James Cortright</t>
  </si>
  <si>
    <t>Michael Cihla</t>
  </si>
  <si>
    <t>Rebeccah Strickland</t>
  </si>
  <si>
    <t>The Effects of Experimenter-Selected versus Self-Selected Music on Emotion and Cognitive Task Performance</t>
  </si>
  <si>
    <t xml:space="preserve">Travis Tubre </t>
  </si>
  <si>
    <t>Alyssa del Plaine</t>
  </si>
  <si>
    <t>Ideal character preferences of a sexual partner and links to levels of masculinity and femininity in heterosexual college aged women</t>
  </si>
  <si>
    <t>Madison Riebe</t>
  </si>
  <si>
    <t>Travis Tubre</t>
  </si>
  <si>
    <t>College Students' Attitudes about Adoption From Foster Care</t>
  </si>
  <si>
    <t>Rachael Miller</t>
  </si>
  <si>
    <t>Dating Apps and their Influence on Self-Esteem and Body Image</t>
  </si>
  <si>
    <t>Hallie Krueger</t>
  </si>
  <si>
    <t>Kate Engelhard</t>
  </si>
  <si>
    <t>The effects of text-based warning labels versus graphic-based warning labels on cigarette packages</t>
  </si>
  <si>
    <t>Lily Lat</t>
  </si>
  <si>
    <t>Todd Wilkinson</t>
  </si>
  <si>
    <t>Creative Activities and creative personality in relation to study habits and academic achievement</t>
  </si>
  <si>
    <t>Katrina Spilde</t>
  </si>
  <si>
    <t>The Effects of Medial Prefrontal Cortex Inhibition on Symptoms of Depression in Long Evans Rats</t>
  </si>
  <si>
    <t>Bryce Podgorsek</t>
  </si>
  <si>
    <t>Ava Butterbrodt</t>
  </si>
  <si>
    <t>Alexis Willard</t>
  </si>
  <si>
    <t>Student's Knowledge of the Features of African American English</t>
  </si>
  <si>
    <t>Laken Jones</t>
  </si>
  <si>
    <t>Lori Swanson</t>
  </si>
  <si>
    <t>Communication Sciences and Disorders</t>
  </si>
  <si>
    <t>Perceptions on the Lethal Use of Force in Law Enforcement</t>
  </si>
  <si>
    <t>Maddie Kanda</t>
  </si>
  <si>
    <t>Paige Miller</t>
  </si>
  <si>
    <t>Sociology, Criminology, and Anthropology</t>
  </si>
  <si>
    <t>A Mixed-Methods Analysis of Marriage Proposal and Last Name Preferences</t>
  </si>
  <si>
    <t xml:space="preserve">April Mootz </t>
  </si>
  <si>
    <t xml:space="preserve">Paige Miller </t>
  </si>
  <si>
    <t xml:space="preserve">Sociology </t>
  </si>
  <si>
    <t>Perceptions of Rape and Rape Myths on College Campus’s by College Students</t>
  </si>
  <si>
    <t>Kayla Grimm</t>
  </si>
  <si>
    <t>Falcon Travel Grant, Round 1 2017-18, Awarded December 2017</t>
  </si>
  <si>
    <t>USE Grants Round 1, 2017-2018, Awarded December 2017</t>
  </si>
  <si>
    <t xml:space="preserve">Yes- Human Welfare (Viral) and Future Resources (Viral infection of crops) </t>
  </si>
  <si>
    <t xml:space="preserve">Yes-Human Welfare (Human Endangerment) </t>
  </si>
  <si>
    <t xml:space="preserve">Yes-Ecosystem Health (Sun) </t>
  </si>
  <si>
    <t xml:space="preserve">Yes- Ecosystem Health (Sun) </t>
  </si>
  <si>
    <t xml:space="preserve">Yes-Future Resources (Crop) </t>
  </si>
  <si>
    <t xml:space="preserve">Yes - Human Welfare (Stress) </t>
  </si>
  <si>
    <t xml:space="preserve">Yes - Human Welfare (Better Performance) </t>
  </si>
  <si>
    <t xml:space="preserve">Yes - Human Welfare (Emotional Welbeing) </t>
  </si>
  <si>
    <t xml:space="preserve">Yes - Human Welfare (Depression) </t>
  </si>
  <si>
    <t xml:space="preserve">Yes - Human Welfare (Body Image) </t>
  </si>
  <si>
    <t xml:space="preserve">Yes - Human Welfare (Smoking) </t>
  </si>
  <si>
    <t xml:space="preserve">Yes - Human Welfare and Future Resources (Foster Care) </t>
  </si>
  <si>
    <t>Count</t>
  </si>
  <si>
    <t xml:space="preserve">Research in Rotunda - April 2017 </t>
  </si>
  <si>
    <t>Testing Properties of Light and Bell’s Inequalities Using Spontaneous Parametric Down Conversion</t>
  </si>
  <si>
    <t xml:space="preserve">Baseline inventory of native pollinating insects at new biomonitoring </t>
  </si>
  <si>
    <t>Determining Fertility in the Mare Using Reproductive History, Age, Vulvar Conformation, Rectal Palpation, Ultrasonography, and the Results of Uterine Culture and Endometrial Biopsy</t>
  </si>
  <si>
    <t>Evaluation of natural background concentration and basin-wide non-point source pollution of phosphorus in the Kinnickinnic subwatershed</t>
  </si>
  <si>
    <t>Without a Roof: A Journalistic Study of Homelessness Across Wisconsin</t>
  </si>
  <si>
    <t>Modeling Intestinal Tissue and Bacterial Microbiome Interactions: An Application of the Newly Developed “Histo-Genesis IV” Bioreactor System</t>
  </si>
  <si>
    <t>Dr. John Wheeler</t>
  </si>
  <si>
    <t>Dr. Tim Lyden</t>
  </si>
  <si>
    <t>Dagan Hathaway</t>
  </si>
  <si>
    <t>Jacquelyn Maher</t>
  </si>
  <si>
    <t>McKenzie Sobkowiak</t>
  </si>
  <si>
    <t>Alexandra Spaulding</t>
  </si>
  <si>
    <t>Sarah Degroote</t>
  </si>
  <si>
    <t xml:space="preserve">Yes - Human Welfareand Future Resources (Homelessness) </t>
  </si>
  <si>
    <t>Yes - Ecosystem</t>
  </si>
  <si>
    <t>Performance of pieces by Michael Daugherty - Lost Vegas: III. Fever, Donald Grantham - (piece yet to be determined), and Modest Mussorgsky/Lavender - Pictures at an Exhibition</t>
  </si>
  <si>
    <t>Taylor Graham</t>
  </si>
  <si>
    <t>Kristen Tjornehoj</t>
  </si>
  <si>
    <t>Music</t>
  </si>
  <si>
    <t>The influence of gender and stereotype adherence on professor ratings</t>
  </si>
  <si>
    <t>Nick Iversen</t>
  </si>
  <si>
    <t>Student Perceptions of Campus Support for Victims of Sexual Assault</t>
  </si>
  <si>
    <t>Natalie Schmitz</t>
  </si>
  <si>
    <t>Desiree Wiesen-Martin</t>
  </si>
  <si>
    <t>Reducing Perceived Stress Levels of Middle School Students with and Without IEP’s Utilizing Horticultural Therapy</t>
  </si>
  <si>
    <t>Agricultural Education</t>
  </si>
  <si>
    <t>Benefits of Teaching English in Japan as an Agriculture Major: 日本で農業専攻として英語を教えることのメリット</t>
  </si>
  <si>
    <t>Alexandra M. Klapoetke</t>
  </si>
  <si>
    <t>Dr. Timothy Buttles</t>
  </si>
  <si>
    <t>The Effect of Electric Disbudding on the Reaction of Phytohemagglutinin (PHA-P) in Holstein Calves</t>
  </si>
  <si>
    <t>Alexandra Taylor</t>
  </si>
  <si>
    <t>Dr. Sylvia Kehoe</t>
  </si>
  <si>
    <t>Food and Animal Science</t>
  </si>
  <si>
    <t>The Effects of Supplemental Oxygen on the Passive Transfer of Immunoglobulins in Holstein Dairy Calves</t>
  </si>
  <si>
    <t>Hailey Kuester</t>
  </si>
  <si>
    <t>Sylvia Kehoe</t>
  </si>
  <si>
    <t>The Effect of Vanilla Flavoring on Palatability of Calf Starter</t>
  </si>
  <si>
    <t>Alyssa Tomei</t>
  </si>
  <si>
    <t>Isolation and Identification of Antimicrobials from Artemisia vulgaris (Mugwort)</t>
  </si>
  <si>
    <t>Adrianne Bunn</t>
  </si>
  <si>
    <t>Dr Lisa Kroutil</t>
  </si>
  <si>
    <t>Long-term development and culture of artificial breast tumor tissue using natural de-cellularized ECM scaffold materials and the adenocarcinoma cell line MCF-7. </t>
  </si>
  <si>
    <t>Samantha Topel</t>
  </si>
  <si>
    <t>Spontaneous differentiation and organotypic tissue formation in 2D and 3D cultures of bovine mammary ductal stem-like cells isolated directly from fresh milk samples. </t>
  </si>
  <si>
    <t>Emilee Plautz, Megan Archambault</t>
  </si>
  <si>
    <t>UWRF Intercollegiate Horse Show Association Post Season Travel</t>
  </si>
  <si>
    <t>Autumn Kappers</t>
  </si>
  <si>
    <t>Animal Science </t>
  </si>
  <si>
    <t>Analyzing Toll Merging Strategies with Cellular Automata</t>
  </si>
  <si>
    <t>Emma Cobian, Jake Minor, Austin Wilcox, Elaine Wilson, Jack Thomas</t>
  </si>
  <si>
    <t>Kathy Tomlinson</t>
  </si>
  <si>
    <t>Mathematics</t>
  </si>
  <si>
    <t>Programming Contest</t>
  </si>
  <si>
    <t>Ruxin Dai, Alex Schultem, Zachary Herridge, Jerrett Feyereisen, Robert Vander Aarde, Justin Snell, </t>
  </si>
  <si>
    <t>Ruxin Dai</t>
  </si>
  <si>
    <t>2016-2017 Falcon Pulling Tractor Presentation</t>
  </si>
  <si>
    <t>Lisa Ecker, Alexus Heldt, Madison Schochenmaier, Virginia Lee, Dylan Heimmermann, Christopher Emmerich, Kassandra Woggon, Jonathan Kusz</t>
  </si>
  <si>
    <t>Matthew Digman, PhD</t>
  </si>
  <si>
    <t>Agricultural Engineering Technology</t>
  </si>
  <si>
    <t xml:space="preserve">Yes - Future Resources (Training) </t>
  </si>
  <si>
    <t xml:space="preserve">Yes - Human Welfare (Campus Climate) </t>
  </si>
  <si>
    <t xml:space="preserve">Yes - Future Resources (Gender Pay Gap-Economics) </t>
  </si>
  <si>
    <t xml:space="preserve">Yes - Future Resources (Livestock) </t>
  </si>
  <si>
    <t xml:space="preserve">Yes - Future Resources (Alternative Medicene) </t>
  </si>
  <si>
    <t xml:space="preserve">Yes - Human Welfare (Cancer) </t>
  </si>
  <si>
    <t xml:space="preserve">Yes - Future Resources (Reduce Road Time) </t>
  </si>
  <si>
    <t>Falcon Travel Grant, Round 2 2016-17, Awarded April 2017</t>
  </si>
  <si>
    <t xml:space="preserve">USE Grants 2017 </t>
  </si>
  <si>
    <t>Round 2, 2016-17: April 2017</t>
  </si>
  <si>
    <t>Round 1, 2017-18: December 2017</t>
  </si>
  <si>
    <t xml:space="preserve">FTG Grants 2017 </t>
  </si>
  <si>
    <t>2017 Calendar Year</t>
  </si>
  <si>
    <t>Number of Sustainable Project(s)</t>
  </si>
  <si>
    <t>Number of Total Project(s)</t>
  </si>
  <si>
    <t xml:space="preserve">Fall Gall December 2017 </t>
  </si>
  <si>
    <t>NCUR April 2017</t>
  </si>
  <si>
    <t xml:space="preserve">UW Symposium April 2017 </t>
  </si>
  <si>
    <t xml:space="preserve">Research in Rotunda April 2017 </t>
  </si>
  <si>
    <t xml:space="preserve">Yes - Future Resources (Pollinator) </t>
  </si>
  <si>
    <t xml:space="preserve">Yes - Future Resources (Horse Reproduction) </t>
  </si>
  <si>
    <t>SUM TOTAL*</t>
  </si>
  <si>
    <t xml:space="preserve">UW Symposium - April 2017 </t>
  </si>
  <si>
    <t xml:space="preserve">Student Perceptions of Support for Victims of Sexual Assault at the University of Wisconsin-River Falls        </t>
  </si>
  <si>
    <t>Catelynn Clark</t>
  </si>
  <si>
    <t xml:space="preserve">The Jewish Expulsion from Spain:  Movement Toward Unity or Devastation?  </t>
  </si>
  <si>
    <t>Fannai Bai</t>
  </si>
  <si>
    <t>Interactions among University Students and Professors</t>
  </si>
  <si>
    <t>Dylan  Windsor</t>
  </si>
  <si>
    <t>Polymer Phase Change Investigation using Raman Spectroscopy and Differential Scanning Calorimetry</t>
  </si>
  <si>
    <t>Michelle Stage and Emily Johnson</t>
  </si>
  <si>
    <t>Characteristics of College Students and How These Relate to Stigmatic Thinking</t>
  </si>
  <si>
    <t>Laura Lusardi and Samantha Pedek</t>
  </si>
  <si>
    <t>Exploring Ferroelectric Properties Of Potassium Nitrate</t>
  </si>
  <si>
    <t>Elena Krogman</t>
  </si>
  <si>
    <t xml:space="preserve">Heart Failure Attenuation by Compounds from Trapa natan </t>
  </si>
  <si>
    <t>Pang Moua</t>
  </si>
  <si>
    <t>Bilingual Hmong Women Across Four Decades: Speaking Variation Fundamental Frequency (SFF) and Fundamental Frequency</t>
  </si>
  <si>
    <t>Adrianne Bunn, Miranda Rang and Wyat Cook</t>
  </si>
  <si>
    <t>Antibiotic and Antioxidant Activities of Herbal Preparations</t>
  </si>
  <si>
    <t>Joshua Rudesill and Ethan Furios</t>
  </si>
  <si>
    <t xml:space="preserve">Using Near-Field Acoustic Levitation to Move Wafers with Different Experimental Setups </t>
  </si>
  <si>
    <t>Emma Stephenson</t>
  </si>
  <si>
    <t>Evaluation of circulating plasma amino acid concentrations in beef heifers supplemented protein in a low quality forage diet</t>
  </si>
  <si>
    <t>Elizabeth DeRosier</t>
  </si>
  <si>
    <t>Managing the Multi-Generational Workplace: How do the Generations Compare?</t>
  </si>
  <si>
    <t>Brendon Gearhart and Jacob Woeltjen</t>
  </si>
  <si>
    <t>ICE Tip-up Alarm</t>
  </si>
  <si>
    <t>Daniela Goldfine</t>
  </si>
  <si>
    <t>Rhonda Petree</t>
  </si>
  <si>
    <t>Cheng Chen Huang</t>
  </si>
  <si>
    <t>Larry Solberg</t>
  </si>
  <si>
    <t>Amy Radunz</t>
  </si>
  <si>
    <t>Claire McCarty</t>
  </si>
  <si>
    <t>Matthew Vonk</t>
  </si>
  <si>
    <t xml:space="preserve">A Comparative Analysis of Teaching Practices Nationally and Internationally </t>
  </si>
  <si>
    <t>Determining fertility in mares using age, vulva conformation, endometrial biopsy score, and results of vaginal and uterine cultures</t>
  </si>
  <si>
    <t>The Effects of Medial Prefrontal Cortex Inhibition on Symptoms of Depression in an Animal Model</t>
  </si>
  <si>
    <t>Predatory activity of a common freshwater amphipod, Gammarus pseudolimnaeus</t>
  </si>
  <si>
    <t>The Effect of Vanilla Flavoring on the Palatability of Calf Starter</t>
  </si>
  <si>
    <t>Optimizing stack design for thermoacoustic refrigeration using additive manufacturing</t>
  </si>
  <si>
    <t xml:space="preserve">Ploidy characterization of plants in all three cell layers: guard cell length, pollen diameter, and root tip squashes. </t>
  </si>
  <si>
    <t>The Role of Sugar-Sweetened Beverages Intake in the Development of Type 2 Diabetes</t>
  </si>
  <si>
    <t>Cassie Bass</t>
  </si>
  <si>
    <t>James Cortwright</t>
  </si>
  <si>
    <t>David Zlesak</t>
  </si>
  <si>
    <t>Paul Shirilla</t>
  </si>
  <si>
    <t xml:space="preserve">Lauren Reideman, Tylynn Filipiak and Cora Spear </t>
  </si>
  <si>
    <t>Anna Miller and Bryce Podgorsek</t>
  </si>
  <si>
    <t>Jamie Bucholz and Maggie White</t>
  </si>
  <si>
    <t>Alysaa Tomei</t>
  </si>
  <si>
    <t>Matthew Sheldon</t>
  </si>
  <si>
    <t>Andy Sherwood</t>
  </si>
  <si>
    <t>Fangshu Chen</t>
  </si>
  <si>
    <t>Michael Burns</t>
  </si>
  <si>
    <t>Mitchell Kile</t>
  </si>
  <si>
    <t>Brad Mogen</t>
  </si>
  <si>
    <t>Steven Luebke</t>
  </si>
  <si>
    <t>Eoin Breadon</t>
  </si>
  <si>
    <t>Studies of Hive and Honey Bee Biology  at UWRF</t>
  </si>
  <si>
    <t>Into and Out of the Woods: Failed Initiation in Faulknerâ€™s The Bear</t>
  </si>
  <si>
    <t>The Art of Duality</t>
  </si>
  <si>
    <t>Phyics</t>
  </si>
  <si>
    <t xml:space="preserve">Yes - Future Resources (Bees) </t>
  </si>
  <si>
    <t xml:space="preserve">Yes - Human Welfare (Health) </t>
  </si>
  <si>
    <t xml:space="preserve">Yes - Future Resources (Plant Reproduction) </t>
  </si>
  <si>
    <t xml:space="preserve">Yes - Future Resources (Refrigeration Efficiency) </t>
  </si>
  <si>
    <t>N0</t>
  </si>
  <si>
    <t>Health and Human Performance</t>
  </si>
  <si>
    <t>Management and Marketing</t>
  </si>
  <si>
    <t xml:space="preserve">Yes- Future Resources (Alternative Medicene) </t>
  </si>
  <si>
    <t xml:space="preserve">Yes - Future Resources and Ecosystem (Climate Change) </t>
  </si>
  <si>
    <t>Molly Gerrish</t>
  </si>
  <si>
    <t>Earyl Childhood Education</t>
  </si>
  <si>
    <t>CEPS Dean</t>
  </si>
  <si>
    <t xml:space="preserve">Yes - Human Welfare (Heart Failure) </t>
  </si>
  <si>
    <t xml:space="preserve">Yes -Future Resources (Polymer Based Energy Sources) </t>
  </si>
  <si>
    <t>Richard "Rik" Seefeldt</t>
  </si>
  <si>
    <t>ELT/English</t>
  </si>
  <si>
    <t>Sociology, Criminology and Anthropology</t>
  </si>
  <si>
    <t>Modern Language</t>
  </si>
  <si>
    <t>*Counted  by unique project/mentor combination as tracked by UWRF URSCA Office</t>
  </si>
  <si>
    <t>Kirsten Schmidt</t>
  </si>
  <si>
    <t>Tylynn Filipiak</t>
  </si>
  <si>
    <t>Lauren Riedeman</t>
  </si>
  <si>
    <t>Temiloluwa Lawson</t>
  </si>
  <si>
    <t>Anna Miller</t>
  </si>
  <si>
    <t>Kalley Swift</t>
  </si>
  <si>
    <t>Crystal Carpenter</t>
  </si>
  <si>
    <t>Gloria Bartel</t>
  </si>
  <si>
    <t>Joseph Opseth</t>
  </si>
  <si>
    <t>James Inlow</t>
  </si>
  <si>
    <t>Grace Sacher</t>
  </si>
  <si>
    <t xml:space="preserve">NCUR - April 2017 </t>
  </si>
  <si>
    <t>Mengting Gao</t>
  </si>
  <si>
    <t>Aina Suemitsu</t>
  </si>
  <si>
    <t>Cora Spear</t>
  </si>
  <si>
    <t>The philosophy of the Leap: Egoism in Conrad’s lord Jim</t>
  </si>
  <si>
    <t>Ginger</t>
  </si>
  <si>
    <t>The Effects of Invasive Macrophytes on Turtle Community Structure In The Kinnickinnic Watershed</t>
  </si>
  <si>
    <t>Do Generational Differences Exist? Management Best Practices</t>
  </si>
  <si>
    <t>The Effects of the 2008 Financial Crisis on Foreign Direct Investment in Sub-Saharan Africa</t>
  </si>
  <si>
    <t>Ebola; Not Just a Biological Problem but a Sociological One Too</t>
  </si>
  <si>
    <t>mPFC Inhibition and Self-Reflective Processing in an Animal Model of Depression</t>
  </si>
  <si>
    <t>Fractal Assembly in the Hierarchical Self-assembly Model Versus Abstract Tile Assembly Model</t>
  </si>
  <si>
    <t>A Comparative Analysis of Best Teaching Practices Nationally and Internationally</t>
  </si>
  <si>
    <t>Illustrating Medicine</t>
  </si>
  <si>
    <t>The Effect of Stratification on Seed Bombs of 5 Species of Native Plants</t>
  </si>
  <si>
    <t>Oral Histories of the 20th Century</t>
  </si>
  <si>
    <t>Anthropogenic Climate Change on the Atlantic Meridional Overturning Circulation</t>
  </si>
  <si>
    <t>Trash Accumulation on UWRF Campus</t>
  </si>
  <si>
    <t>Investigating Music-Education Research in the State of Wisconsin</t>
  </si>
  <si>
    <t>A Comparative Analysis of Best Teaching</t>
  </si>
  <si>
    <t>Joseph Rein</t>
  </si>
  <si>
    <t xml:space="preserve">Claire McCarty </t>
  </si>
  <si>
    <t>College of Business and Economics</t>
  </si>
  <si>
    <t xml:space="preserve">Douglas Margolis </t>
  </si>
  <si>
    <t>Jennifer Hafer</t>
  </si>
  <si>
    <t>Economics</t>
  </si>
  <si>
    <t>Dr.Paige Miller</t>
  </si>
  <si>
    <t>Sociology</t>
  </si>
  <si>
    <t>Dr. James J Cortright</t>
  </si>
  <si>
    <t>Teacher Education</t>
  </si>
  <si>
    <t>Jeannine Kitzhaber</t>
  </si>
  <si>
    <t>Dr. Kim Mogen</t>
  </si>
  <si>
    <t>Alex Hatheway</t>
  </si>
  <si>
    <t>English ELT</t>
  </si>
  <si>
    <t>Ruth Baker</t>
  </si>
  <si>
    <t>Geography</t>
  </si>
  <si>
    <t>Mathew Dooley</t>
  </si>
  <si>
    <t>Paul Budde</t>
  </si>
  <si>
    <t>Music Education</t>
  </si>
  <si>
    <t>Yes -Ecosystem</t>
  </si>
  <si>
    <t xml:space="preserve">Yes- Future Resources (Managing Workforce) </t>
  </si>
  <si>
    <t>Students' Attitudes toward Online Presentations</t>
  </si>
  <si>
    <t xml:space="preserve">Yes- Future Resources (Economics) </t>
  </si>
  <si>
    <t xml:space="preserve">Yes- Human Welfare (Ebola) </t>
  </si>
  <si>
    <t xml:space="preserve">Yes- Human Welfare (Depression) </t>
  </si>
  <si>
    <t xml:space="preserve">Yes- Future Resources (Construction DNA Fractals) </t>
  </si>
  <si>
    <t>Yes -Future Resources and Ecosystem</t>
  </si>
  <si>
    <t xml:space="preserve">Yes- Human Welfare (Social Justice/Medicene Perspective) </t>
  </si>
  <si>
    <t>Dr. Simon Jette Nantel</t>
  </si>
  <si>
    <t xml:space="preserve">Agricultral Economics </t>
  </si>
  <si>
    <t xml:space="preserve">Dr Amber Remble </t>
  </si>
  <si>
    <t>Dr. Sierra Howry, Dr. Veronica Justen</t>
  </si>
  <si>
    <t>Agricultural Economics, Plant and Earth Science</t>
  </si>
  <si>
    <t>Dr. Joel Peterson</t>
  </si>
  <si>
    <t xml:space="preserve">Agricultural Engineering Technology </t>
  </si>
  <si>
    <t>Dr. Matthew Digman</t>
  </si>
  <si>
    <t>Dr. Beth Rausch</t>
  </si>
  <si>
    <t>Dr. Beth Rausch, Dr. Justin Luther</t>
  </si>
  <si>
    <t>Dr. Justin Luther</t>
  </si>
  <si>
    <t>Dr. Larry Baumann</t>
  </si>
  <si>
    <t>Dr. Michelle Farner</t>
  </si>
  <si>
    <t>IHSA Group Advisor</t>
  </si>
  <si>
    <t>Dr. Brian Smith</t>
  </si>
  <si>
    <t>Dr. David Zlesak</t>
  </si>
  <si>
    <t>Dr. Don Taylor</t>
  </si>
  <si>
    <t>Dr. Jill Coleman-Wasik</t>
  </si>
  <si>
    <t>Dr. Kevyn Juneau</t>
  </si>
  <si>
    <t>Dr. Steven DeBroux</t>
  </si>
  <si>
    <t>Dr. Dan Paulus</t>
  </si>
  <si>
    <t>Dr. Mary Rohl</t>
  </si>
  <si>
    <t xml:space="preserve">Dr. Rhonda WIllers </t>
  </si>
  <si>
    <t>Dr,. Cheng-Chen Huang</t>
  </si>
  <si>
    <t>Dr. Cheng-Chen Huang</t>
  </si>
  <si>
    <t>Dr. Huang</t>
  </si>
  <si>
    <t>Dr. Joseph Gathman, Biology</t>
  </si>
  <si>
    <t>Dr. Lisa Kroutil</t>
  </si>
  <si>
    <t>Dr. Patricia Cleary</t>
  </si>
  <si>
    <t>Dr. Ross Jilk</t>
  </si>
  <si>
    <t>Dr. Andris Straumanis</t>
  </si>
  <si>
    <t>Communcation and Media Studies</t>
  </si>
  <si>
    <t>Dr. Schneider-Rebozo, Modern East Asian Literature and Cinema</t>
  </si>
  <si>
    <t>Dr. John Heppen</t>
  </si>
  <si>
    <t>Dr. Mathew Dooley</t>
  </si>
  <si>
    <t>Dr. Kathy Tomlinson</t>
  </si>
  <si>
    <t>Dr. Daniela Goldfine</t>
  </si>
  <si>
    <t>Modern Languages</t>
  </si>
  <si>
    <t>Dr. Earl Blodgett</t>
  </si>
  <si>
    <t>Dr. Glenn Spiczak</t>
  </si>
  <si>
    <t>Dr. James Madsen</t>
  </si>
  <si>
    <t>Dr. Surujhdeo Seunarine</t>
  </si>
  <si>
    <t xml:space="preserve">Dr. James Cortright </t>
  </si>
  <si>
    <t>Dr. Melanie Ayres</t>
  </si>
  <si>
    <t>Dr. Melanie Ayres,  Dr. Travis Tubré</t>
  </si>
  <si>
    <t>Dr. Travis Tubré</t>
  </si>
  <si>
    <t>Dr. Paige Miller</t>
  </si>
  <si>
    <t>Dr. Erik Johnson</t>
  </si>
  <si>
    <t>Dr. Joy Benson</t>
  </si>
  <si>
    <t>Business and Economics</t>
  </si>
  <si>
    <t>Dr. Jacob Hendricks</t>
  </si>
  <si>
    <t>Dr. Steven Livingstone</t>
  </si>
  <si>
    <t>Dr. Marina Onken</t>
  </si>
  <si>
    <t>Dr. Lori Swanson</t>
  </si>
  <si>
    <t>Communication Science and Disorders</t>
  </si>
  <si>
    <t>English Language Transition Program</t>
  </si>
  <si>
    <t>Dr. Kathleen Hunzer</t>
  </si>
  <si>
    <t>Honors Program</t>
  </si>
  <si>
    <t>Annamarie Zack</t>
  </si>
  <si>
    <t>Alexandra Klapoetke</t>
  </si>
  <si>
    <t xml:space="preserve">Aaron Timm </t>
  </si>
  <si>
    <t>Virginia Lee</t>
  </si>
  <si>
    <t>Emily Schneider</t>
  </si>
  <si>
    <t>Taylor Ohm</t>
  </si>
  <si>
    <t>Therese K. Anderson</t>
  </si>
  <si>
    <t>Rebecca Storlie</t>
  </si>
  <si>
    <t>Danielle Timm</t>
  </si>
  <si>
    <t>Katarina Nemitz</t>
  </si>
  <si>
    <t>Kaylee Coel</t>
  </si>
  <si>
    <t>Danielle Paulson</t>
  </si>
  <si>
    <t>Niki Lacktorin</t>
  </si>
  <si>
    <t>Lucas Palokangas</t>
  </si>
  <si>
    <t>Taylor Groby</t>
  </si>
  <si>
    <t>Kyle Hilger</t>
  </si>
  <si>
    <t>Nathan Grosse</t>
  </si>
  <si>
    <t>Jordy Bush</t>
  </si>
  <si>
    <t>Isaiah Shipp</t>
  </si>
  <si>
    <t>Anja Gridley</t>
  </si>
  <si>
    <t>Casey Beck</t>
  </si>
  <si>
    <t>Carmen Berkan</t>
  </si>
  <si>
    <t>Gabrielle Larson</t>
  </si>
  <si>
    <t>Karen Freitag</t>
  </si>
  <si>
    <t>Emilee Plautz</t>
  </si>
  <si>
    <t>Declan Dahlberg</t>
  </si>
  <si>
    <t>Hakeem Ayinde</t>
  </si>
  <si>
    <t>Brandon Kretlow</t>
  </si>
  <si>
    <t>Molly McIlquham</t>
  </si>
  <si>
    <t>Jacob Fricke</t>
  </si>
  <si>
    <t>Sophia Koch</t>
  </si>
  <si>
    <t>Sarah Knecht</t>
  </si>
  <si>
    <t>Carl J Bjornstal</t>
  </si>
  <si>
    <t>Jeffrey Gillitzer</t>
  </si>
  <si>
    <t>Raymond Dezek</t>
  </si>
  <si>
    <t>Christopher Jurewitsch</t>
  </si>
  <si>
    <t>Katie Thoreson</t>
  </si>
  <si>
    <t>Heather VanGuilder</t>
  </si>
  <si>
    <t>Colton Sorensen</t>
  </si>
  <si>
    <t xml:space="preserve">Spencer Beron </t>
  </si>
  <si>
    <t>Tyler Perry</t>
  </si>
  <si>
    <t>Emma Cobian</t>
  </si>
  <si>
    <t>Cheyenne Booth</t>
  </si>
  <si>
    <t>Allison Henn</t>
  </si>
  <si>
    <t>Erika Woodruff</t>
  </si>
  <si>
    <t xml:space="preserve">Brooke Webster </t>
  </si>
  <si>
    <t>Katherine Stremcha</t>
  </si>
  <si>
    <t xml:space="preserve">Serena Perkins </t>
  </si>
  <si>
    <t>Samantha Pedek</t>
  </si>
  <si>
    <t>Grace Zeit</t>
  </si>
  <si>
    <t>Lawrence Poppy</t>
  </si>
  <si>
    <t>Begad Elmelligy</t>
  </si>
  <si>
    <t>Dylan Frikken</t>
  </si>
  <si>
    <t>Samantha Mitra</t>
  </si>
  <si>
    <t>Joel Rausch</t>
  </si>
  <si>
    <t>Gina Strzyzewski</t>
  </si>
  <si>
    <t>James Jean</t>
  </si>
  <si>
    <t>Rachel Harris</t>
  </si>
  <si>
    <t>Samantha Rohl</t>
  </si>
  <si>
    <t>Madison Riebe &amp; Ava Butterbrodt</t>
  </si>
  <si>
    <t>April Mootz</t>
  </si>
  <si>
    <t>Joseph McGlone</t>
  </si>
  <si>
    <t>Logan Perlock</t>
  </si>
  <si>
    <t>Geno DeMike</t>
  </si>
  <si>
    <t>Kenny Sinna</t>
  </si>
  <si>
    <t>Joseph Berg</t>
  </si>
  <si>
    <t>Tory Thompson</t>
  </si>
  <si>
    <t xml:space="preserve">Sarah Anderson </t>
  </si>
  <si>
    <t>Grant Morrison</t>
  </si>
  <si>
    <t>Karalee Dunham</t>
  </si>
  <si>
    <t>Reid Schwechler</t>
  </si>
  <si>
    <t>theresa</t>
  </si>
  <si>
    <t>Zain Kaiser Linsey Tolkkinen</t>
  </si>
  <si>
    <t>Zach Herridge</t>
  </si>
  <si>
    <t>Rachel Anderson</t>
  </si>
  <si>
    <t>Raina Townsend</t>
  </si>
  <si>
    <t>Haojie Chen</t>
  </si>
  <si>
    <t>Madelyn Muntifering</t>
  </si>
  <si>
    <t>Ryan Lefto</t>
  </si>
  <si>
    <t xml:space="preserve">Allison Cockburn </t>
  </si>
  <si>
    <t>Bowen Han</t>
  </si>
  <si>
    <t>Zack Anderson</t>
  </si>
  <si>
    <t>MaryAnn McCusker</t>
  </si>
  <si>
    <t xml:space="preserve">Impact of Ranked Lists on Dairy Employee Performance </t>
  </si>
  <si>
    <t>Explaining differences in land values, land rent and their dynamics”</t>
  </si>
  <si>
    <t>Farm-Level Carbon Credits: An Economic Analysis</t>
  </si>
  <si>
    <t>Economic Efficiency of Fungicide Effectiveness on Established Cranberry Stands</t>
  </si>
  <si>
    <t>“A Comparative Analysis of Agricultural Education Classes Being Taught In Two Midwest States”</t>
  </si>
  <si>
    <t>The Benefits of Teaching of English in Japan as an Agricultural Education Major</t>
  </si>
  <si>
    <t>Small-Scale Aquaponics</t>
  </si>
  <si>
    <t>Comparative Analysis of High-Nitrogen Use Plants Grown in Aquaponics Systems and Conventional Methods</t>
  </si>
  <si>
    <t xml:space="preserve">Prediction of manure nutrient composition with near infrared reflectance spectroscopy
</t>
  </si>
  <si>
    <t>UWRF Falcon Pulling Team: An Overview of the 2016-2017 Competition Tractor</t>
  </si>
  <si>
    <t>Novel Shelter Cat Housing for Health and Well-Being</t>
  </si>
  <si>
    <t xml:space="preserve">Effects of Income Levels on Companion Animal Health </t>
  </si>
  <si>
    <t>Welfare Improvements for Free-Roaming Cats</t>
  </si>
  <si>
    <t>The Effects of Semen Preservation Methods on Sperm Motility in Rams</t>
  </si>
  <si>
    <t>National APVMA Symposium 2017</t>
  </si>
  <si>
    <t>Formulating a cheese by-product for use as a butter replacement in food processing.</t>
  </si>
  <si>
    <t>The relationship of CMT score and somatic cell count in dairy cows</t>
  </si>
  <si>
    <t xml:space="preserve">The Effects of Supplemental Oxygen on the Passive Transfer of Immunoglobulins in Holstein Dairy Calves
</t>
  </si>
  <si>
    <t>UWRF INTERCOLLEGIATE HORSE SHOW ASSOCIATION WESTERN HORSE SHOW COMPETITION UNIVERSITY OF MINNESOTA CROOKSTON</t>
  </si>
  <si>
    <t>Evaluation of Kazakhstan Apple Germplasm</t>
  </si>
  <si>
    <t>Vegetative morphological variation among genotypes within strawberry progenies</t>
  </si>
  <si>
    <t>Establishing a Plant Transformation Laboratory Experience for UWRF Plant Science and Biotechnology Students</t>
  </si>
  <si>
    <t>Collection of Botanical Information for the Vogue® Anniversary Rose’s U.S. Plant Patent</t>
  </si>
  <si>
    <t>Fungicide Application to Corn in Southern MN</t>
  </si>
  <si>
    <t>Evaluating the Risk of Nitrogen Losses in Soil Reclaimed from Frac Sand Mining</t>
  </si>
  <si>
    <t>Effects of Cover Crop Usage and Tillage Management on Soil Health in Corn and Soybean Rotation</t>
  </si>
  <si>
    <t>Impact of Long-term Conservation Reserve Program on Soil Quality</t>
  </si>
  <si>
    <t>Seasonal Shift in the Relationship Between Phosphorous and Suspended Solids Suggests Differences in Landscape Sources of Phosphorous</t>
  </si>
  <si>
    <t>Initial Survey of Microplastics in the Water and Sediment of the Kinnickinnic River</t>
  </si>
  <si>
    <t>The Effect of Invasive Macrophytes on Turtle Community Structure in the Kinnickinnic Watershed</t>
  </si>
  <si>
    <t>Using the Mitochondrial DNA to Determine if Coyote-Wolf hybrids are Present in Minnesota and Wisconsin</t>
  </si>
  <si>
    <t xml:space="preserve">Sharing the Harvest </t>
  </si>
  <si>
    <t>Effects of agricultural pollinator conservation practices on species richness and diversity</t>
  </si>
  <si>
    <t>Do specific drift minimizing adjuvants affect the application behavior of Dicamba technology in a large scale trial?</t>
  </si>
  <si>
    <t>Effect of Planting  on Seeding Rate for Orchardgrass</t>
  </si>
  <si>
    <t>When Hockey Meets Art</t>
  </si>
  <si>
    <t>Science Dogs</t>
  </si>
  <si>
    <t xml:space="preserve">My Angels Wings </t>
  </si>
  <si>
    <t>Painting with fire</t>
  </si>
  <si>
    <t>Growth Inhibition of A11 Analogs on Skin Cancer and Breast Cancer</t>
  </si>
  <si>
    <t>Identification of Potential Melanoma Drug</t>
  </si>
  <si>
    <t>The Role of AhR in Melanocyte Differentiation and Proliferation</t>
  </si>
  <si>
    <t>Testing island biogeography theory in a freshwater wetland complex</t>
  </si>
  <si>
    <t>Long-term tissue-like homeostasis observed in cultures of artificial breast tumor tissue.</t>
  </si>
  <si>
    <t>Characterization of 2D and 3D cultures containing bovine mammary ductal stem cells isolated directly from fresh raw milk samples.</t>
  </si>
  <si>
    <t>Modeling Elements of the Intestinal Microbiome as 3D Artificial Tissues using the mPrep Bioreactor.</t>
  </si>
  <si>
    <t>Generating 3D artificial melanoma tumor tissues using CellMateTM hydrogels.</t>
  </si>
  <si>
    <t>Determining the Antioxidant, Free Radical Scavenging, and Xanthine Oxidase Inhibition Profile of Artemisia vulgaris Tinctures</t>
  </si>
  <si>
    <t>Isolation and identification of antimicrobials from Artemisia vulgaris</t>
  </si>
  <si>
    <t>Xanthine Oxidase Inhibition by Artemisia vulgaris</t>
  </si>
  <si>
    <t>Antimicrobial Activity of Rose Petals</t>
  </si>
  <si>
    <t>EVALUATING ANTIOXIDANT ACTIVITY, RADICAL SCAVANGING AND XANTHINE OXIDASE INHIBITION BY ARTEMISIA VULGARIS EXTRACTS</t>
  </si>
  <si>
    <t>Investigations of Ozone Transportation on the Lake Michigan Shoreline</t>
  </si>
  <si>
    <t>Purification of Myrosinase from Broccoli</t>
  </si>
  <si>
    <t>Insects as bioindicators: a journalistic research project</t>
  </si>
  <si>
    <t>A Role in Review: A Reflection on my Job as a Research Assistant</t>
  </si>
  <si>
    <t>Colonial Egoism: The Philosophy of Max Stirner in Lord Jim and Heart of Darkness</t>
  </si>
  <si>
    <t>"Inside the Social Structures of 20th Century Korea"</t>
  </si>
  <si>
    <t>Bosnia: "It's A Minefield"</t>
  </si>
  <si>
    <t>Our Polluted Waterways – A Gunpowder Mapping Project</t>
  </si>
  <si>
    <t>Structural Assessment for the South Fork of the Kinnikinnick River</t>
  </si>
  <si>
    <t>Kinnickinnic River Trail System Potential through Dam Removal</t>
  </si>
  <si>
    <t>Barn Bluff Trail Map</t>
  </si>
  <si>
    <t>Trash on UWRF Campus: A Comparative Analysis</t>
  </si>
  <si>
    <t>Suggested Revisions for Geology 102 Field Trip, River Falls, WI</t>
  </si>
  <si>
    <t>Safety and Lighting on UW-River Falls Campus</t>
  </si>
  <si>
    <t xml:space="preserve">Mapping Hunting Grounds to Track Deer Movement </t>
  </si>
  <si>
    <t>Nutrient Pollution in the Kinnickinnic River Subbasin</t>
  </si>
  <si>
    <t>Badlands Golf micro-watershed</t>
  </si>
  <si>
    <t>Any Way You Want It, That's the Way We'll Merge It!</t>
  </si>
  <si>
    <t>The Significance of Courtly Love in La Celestina 
La importancia del amor cortés en La Celestina</t>
  </si>
  <si>
    <t xml:space="preserve">The Connection Between La Celestina and Romeo and Juliet
La Conexión Entre La Celestina y Romeo y Julieta
</t>
  </si>
  <si>
    <t>Celestina and the Seven Deadly Sins
La Celestina y los siete pecados capitales</t>
  </si>
  <si>
    <t xml:space="preserve">
La Celestina: a través del tiempo-La Celestina:
through time
</t>
  </si>
  <si>
    <t>Exploring the Guiding Values of Medieval Spanish Noblemen in El conde Lucanor
Explorando los valores rectores de los nobles medievales españoles en El Conde Lucanor</t>
  </si>
  <si>
    <t>The Romances of Spain and their Impact from the Middle Ages to the Present/Los Romances y el impacto de la Edad Media a la actualidad</t>
  </si>
  <si>
    <t xml:space="preserve">Romances: Addressing the Faults of Human Nature </t>
  </si>
  <si>
    <t>Infrared Response of a Quasi-Crystalline Filter</t>
  </si>
  <si>
    <t>Spectroscopy of Wolf-Rayet Stars for Evidence of Doppler Broadening</t>
  </si>
  <si>
    <t>Rocket Nosecones</t>
  </si>
  <si>
    <t>Assembly, installation, and calibration of an IGY neutron monitor at the University of Wisconsin-River Falls</t>
  </si>
  <si>
    <t>Using RFID Technology and 3D Printing to Manage Honey Bees</t>
  </si>
  <si>
    <t>Macros to Examine Honeybee Behavior</t>
  </si>
  <si>
    <t>Design and Construction of a Myoelectric Partial Hand Prosthesis</t>
  </si>
  <si>
    <t>Two Tests of Hidden Variable Theory Against Quantum Mechanics</t>
  </si>
  <si>
    <t>Cavity Enhanced Raman Spectroscopy of Optically Trapped Aerosols</t>
  </si>
  <si>
    <t>Effects of the Surroundings on the South Pole Neutron Monitors</t>
  </si>
  <si>
    <t>Simulating Antarctic Snow’s Effect on IceTop’s cosmic ray detection</t>
  </si>
  <si>
    <t xml:space="preserve">The Effects of Enriched Environments on Behavioral Assessments 
Affected by Chronic Stress in Rats.
</t>
  </si>
  <si>
    <t>Student Perceptions on Sexual Assault and Consent</t>
  </si>
  <si>
    <t>Attitudes and Misconceptions about Adoption from Foster Care</t>
  </si>
  <si>
    <t>Effects of Burnout and Athletic Identity on Athletic Persistence</t>
  </si>
  <si>
    <t>Varying Trials and List Length in a DRM Memory Task</t>
  </si>
  <si>
    <t>Let's Fall in Love: Student Dating and Self-Esteem</t>
  </si>
  <si>
    <t>An Eye on Fear: Exploring the Effects of Eye-contact on Acute Emotional Response</t>
  </si>
  <si>
    <t>Personality and Creativity in College Students</t>
  </si>
  <si>
    <t xml:space="preserve">Students Perception On Body Image
</t>
  </si>
  <si>
    <t>Does the Ideal Relationship Exist Among College Students?</t>
  </si>
  <si>
    <t>Selection Preferences for Character Traits in a Short-Term Sexual Partner versus a Long-Term Partner and Links to Levels of Masculinity and Femininity in Women</t>
  </si>
  <si>
    <t>April Mootz Senior seminar presentation</t>
  </si>
  <si>
    <t>Police Officer-Involved Shootings and the Media</t>
  </si>
  <si>
    <t>Alcohol use and its relationship with religiousness among UWRF students</t>
  </si>
  <si>
    <t>Social Support Systems: The Positive in all the Negative</t>
  </si>
  <si>
    <t>UWRF Student Knowledge Sources for Sexual Assault Resources and Support</t>
  </si>
  <si>
    <t>The relationship between alcohol usage and how it affects college students education.</t>
  </si>
  <si>
    <t>What is the link between criminal behavior and drug influence?</t>
  </si>
  <si>
    <t xml:space="preserve">Public relationships with local police department </t>
  </si>
  <si>
    <t>Childhood and Crime: Is there a link?</t>
  </si>
  <si>
    <t>"Level with Emily Reese" Documentary Series</t>
  </si>
  <si>
    <t>Clayton School District Promotional Video Project</t>
  </si>
  <si>
    <t xml:space="preserve">Promotion videos for United Way St. Croix Valley </t>
  </si>
  <si>
    <t xml:space="preserve">El Fuego </t>
  </si>
  <si>
    <t xml:space="preserve">Dual compartment water bottle </t>
  </si>
  <si>
    <t>Livestock Microchip</t>
  </si>
  <si>
    <t>“ A Budget Cluster for Learning Parallel and Distributed Computing”</t>
  </si>
  <si>
    <t>Developing a computer-based intervention for patients with Parkinson's disease</t>
  </si>
  <si>
    <t>MICS 2017</t>
  </si>
  <si>
    <t>Concussion Pro</t>
  </si>
  <si>
    <t xml:space="preserve">Glacier Base Wear </t>
  </si>
  <si>
    <t>Safe Drive</t>
  </si>
  <si>
    <t>Rechargeable Heated Lunch Pack</t>
  </si>
  <si>
    <t>Generation of Donation</t>
  </si>
  <si>
    <t xml:space="preserve">XPC Travel </t>
  </si>
  <si>
    <t>Speech-Language Pathology Students Knowledge of the Features of African American English</t>
  </si>
  <si>
    <t>Oral History Project</t>
  </si>
  <si>
    <t xml:space="preserve">Migraines: A misunderstood condition </t>
  </si>
  <si>
    <t>"The Death of Strangers and Other Works": An Exploration on How Research Informs Storytelling</t>
  </si>
  <si>
    <t>Submitter First and Last Name</t>
  </si>
  <si>
    <t>2017 URSCA Fall Gala - 2017 December</t>
  </si>
  <si>
    <t xml:space="preserve">Yes - Future Resource (Land) </t>
  </si>
  <si>
    <t xml:space="preserve">Yes - Future Resource (Dairy Economy) </t>
  </si>
  <si>
    <t xml:space="preserve">Yes - Future Resource (Farm Economy) </t>
  </si>
  <si>
    <t xml:space="preserve">Yes - Future Resource (Cranberry) </t>
  </si>
  <si>
    <t xml:space="preserve">Yes - Future Resource (Alternative Crop) </t>
  </si>
  <si>
    <t xml:space="preserve">Yes - Future Resource (Soil) </t>
  </si>
  <si>
    <t xml:space="preserve">Yes - Future Resource (Cat Population Welfare) </t>
  </si>
  <si>
    <t xml:space="preserve">Yes - Future Resource (Horse Population Welfare) </t>
  </si>
  <si>
    <t xml:space="preserve">Yes - Future Resource (Sheep Population Welfare) </t>
  </si>
  <si>
    <t xml:space="preserve">Yes - Future Resource (Cheese Waste Reduction) </t>
  </si>
  <si>
    <t xml:space="preserve">Yes - Future Resource (Cow Population Welfare) </t>
  </si>
  <si>
    <t xml:space="preserve">Yes - Future Resource (Strawberry) </t>
  </si>
  <si>
    <t xml:space="preserve">Yes - Future Resource (Plant Genotype Breeding) </t>
  </si>
  <si>
    <t xml:space="preserve">Yes - Future Resource (Crop) </t>
  </si>
  <si>
    <t>Yes - Ecosystem (Microplastic River)</t>
  </si>
  <si>
    <t>Yes - Ecosystem (Turtle)</t>
  </si>
  <si>
    <t>Yes - Ecosystem (Wolf)</t>
  </si>
  <si>
    <t xml:space="preserve">Yes - Future Resource (Cricket) </t>
  </si>
  <si>
    <t xml:space="preserve">Yes - Human Welfare and Future Resource (Food Donation) </t>
  </si>
  <si>
    <t xml:space="preserve">Yes - Future Resource (Pollinator) </t>
  </si>
  <si>
    <t xml:space="preserve">Yes - Future Resource (Hops) </t>
  </si>
  <si>
    <t xml:space="preserve">Yes - Future Resource (Herbicide Impact)  </t>
  </si>
  <si>
    <t xml:space="preserve">Yes - Future Resource (Fertilizer Impact)  </t>
  </si>
  <si>
    <t xml:space="preserve">Yes - Future Resource (Recycling Hockey Stick) </t>
  </si>
  <si>
    <t xml:space="preserve">Yes -Future Resource and Human Welfare (Alternative Medicene) </t>
  </si>
  <si>
    <t xml:space="preserve">Yes - Future Resource (Pennycress Use) </t>
  </si>
  <si>
    <t xml:space="preserve">Yes - Ecosystem (Insect Health Indicator) </t>
  </si>
  <si>
    <t xml:space="preserve">Yes - Ecosystem (River Pollution) </t>
  </si>
  <si>
    <t xml:space="preserve">Yes - Human Welfare (War Impact) </t>
  </si>
  <si>
    <t xml:space="preserve">Yes - Ecosystem (River ) </t>
  </si>
  <si>
    <t xml:space="preserve">Yes - Ecosystem (UWRF Campus) </t>
  </si>
  <si>
    <t xml:space="preserve">Yes - Ecosystem (Deer Population) </t>
  </si>
  <si>
    <t xml:space="preserve">Yes - Ecosystem (Watershed Impact) </t>
  </si>
  <si>
    <t xml:space="preserve">Yes - Future Resources (Commuters) </t>
  </si>
  <si>
    <t xml:space="preserve">Yes - Ecosystem Health and Future Resources  </t>
  </si>
  <si>
    <t xml:space="preserve">Yes - Human Welfare </t>
  </si>
  <si>
    <t xml:space="preserve">Yes- Social Justice </t>
  </si>
  <si>
    <t>Yes - Future Resource</t>
  </si>
  <si>
    <t>Yes - Human Welfare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</si>
</sst>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0"/>
      <name val="Calibri"/>
      <family val="2"/>
      <scheme val="minor"/>
    </font>
    <font>
      <sz val="1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sz val="14"/>
      <color theme="1"/>
      <name val="Calibri"/>
      <family val="2"/>
      <scheme val="minor"/>
    </font>
    <font>
      <sz val="12"/>
      <color theme="1"/>
      <name val="Calibri"/>
      <family val="2"/>
      <scheme val="minor"/>
    </font>
    <font>
      <b/>
      <sz val="18"/>
      <color theme="1"/>
      <name val="Calibri"/>
      <family val="2"/>
      <scheme val="minor"/>
    </font>
    <font>
      <sz val="10"/>
      <color rgb="FF000000"/>
      <name val="Arial"/>
      <family val="2"/>
    </font>
    <font>
      <sz val="10"/>
      <name val="Arial"/>
      <family val="2"/>
    </font>
    <font>
      <b/>
      <sz val="16"/>
      <color theme="1"/>
      <name val="Calibri"/>
      <family val="2"/>
      <scheme val="minor"/>
    </font>
    <font>
      <b/>
      <sz val="14"/>
      <color theme="1"/>
      <name val="Calibri"/>
      <family val="2"/>
      <scheme val="minor"/>
    </font>
    <font>
      <b/>
      <sz val="12"/>
      <color rgb="FF000000"/>
      <name val="Calibri"/>
      <family val="2"/>
      <scheme val="minor"/>
    </font>
    <font>
      <b/>
      <sz val="12"/>
      <color theme="1"/>
      <name val="Calibri"/>
      <family val="2"/>
      <scheme val="minor"/>
    </font>
    <font>
      <sz val="20"/>
      <color theme="1"/>
      <name val="Calibri"/>
      <family val="2"/>
      <scheme val="minor"/>
    </font>
    <font>
      <sz val="24"/>
      <color theme="1"/>
      <name val="Calibri"/>
      <family val="2"/>
      <scheme val="minor"/>
    </font>
    <font>
      <sz val="28"/>
      <color theme="1"/>
      <name val="Calibri"/>
      <family val="2"/>
      <scheme val="minor"/>
    </font>
    <font>
      <b/>
      <sz val="24"/>
      <color theme="1"/>
      <name val="Calibri"/>
      <family val="2"/>
      <scheme val="minor"/>
    </font>
    <font>
      <sz val="10"/>
      <color rgb="FF000000"/>
      <name val="Calibri"/>
      <family val="2"/>
      <scheme val="minor"/>
    </font>
    <font>
      <sz val="16"/>
      <color theme="1"/>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1" tint="0.499984740745262"/>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100">
    <xf numFmtId="0" fontId="0" fillId="0" borderId="0" xfId="0"/>
    <xf numFmtId="0" fontId="5" fillId="5" borderId="2" xfId="1" applyFont="1" applyFill="1" applyBorder="1" applyAlignment="1">
      <alignment horizontal="center" vertical="center" wrapText="1"/>
    </xf>
    <xf numFmtId="0" fontId="5" fillId="5" borderId="2" xfId="2"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5"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left" vertical="center"/>
    </xf>
    <xf numFmtId="0" fontId="3" fillId="6" borderId="2" xfId="0" applyFont="1" applyFill="1" applyBorder="1" applyAlignment="1">
      <alignment horizontal="center" vertical="center" wrapText="1"/>
    </xf>
    <xf numFmtId="0" fontId="11" fillId="0" borderId="0" xfId="0" applyFont="1" applyAlignment="1">
      <alignment horizontal="center" vertical="center"/>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Fill="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center" vertical="center" wrapText="1"/>
    </xf>
    <xf numFmtId="0" fontId="14" fillId="0" borderId="0" xfId="0" applyFont="1" applyAlignment="1">
      <alignment horizontal="center" vertical="center" wrapText="1"/>
    </xf>
    <xf numFmtId="0" fontId="16" fillId="4" borderId="2" xfId="0" applyFont="1" applyFill="1" applyBorder="1" applyAlignment="1" applyProtection="1">
      <alignment horizontal="center" vertical="center" wrapText="1"/>
      <protection locked="0"/>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0" fontId="6" fillId="5" borderId="2" xfId="0" applyFont="1" applyFill="1" applyBorder="1" applyAlignment="1">
      <alignment horizontal="center" vertical="center" wrapText="1"/>
    </xf>
    <xf numFmtId="0" fontId="4" fillId="5" borderId="2" xfId="0" applyFont="1" applyFill="1" applyBorder="1" applyAlignment="1" applyProtection="1">
      <alignment horizontal="center" vertical="center"/>
      <protection locked="0"/>
    </xf>
    <xf numFmtId="0" fontId="6" fillId="5" borderId="0" xfId="0" applyFont="1" applyFill="1" applyAlignment="1">
      <alignment horizontal="center" vertical="center"/>
    </xf>
    <xf numFmtId="0" fontId="6" fillId="0" borderId="0" xfId="0" applyFont="1" applyAlignment="1">
      <alignment horizontal="center" vertical="center"/>
    </xf>
    <xf numFmtId="0" fontId="0" fillId="0" borderId="0" xfId="0" applyFont="1" applyAlignment="1">
      <alignment horizontal="center" vertical="top" wrapText="1"/>
    </xf>
    <xf numFmtId="0" fontId="6" fillId="5" borderId="2"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2" xfId="0" applyFont="1" applyFill="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wrapText="1"/>
    </xf>
    <xf numFmtId="0" fontId="8" fillId="4" borderId="2" xfId="0"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2" xfId="0" applyFont="1" applyBorder="1"/>
    <xf numFmtId="0" fontId="0" fillId="0" borderId="2" xfId="0" applyBorder="1" applyAlignment="1">
      <alignment horizontal="right"/>
    </xf>
    <xf numFmtId="0" fontId="14" fillId="6" borderId="2" xfId="0" applyFont="1" applyFill="1" applyBorder="1" applyAlignment="1">
      <alignment horizontal="right"/>
    </xf>
    <xf numFmtId="0" fontId="7" fillId="0" borderId="2" xfId="0" applyFont="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center" vertical="center"/>
    </xf>
    <xf numFmtId="0" fontId="3" fillId="0" borderId="2" xfId="0" applyFont="1" applyFill="1" applyBorder="1" applyAlignment="1">
      <alignment horizontal="center" vertical="center" wrapText="1"/>
    </xf>
    <xf numFmtId="0" fontId="0" fillId="0" borderId="0" xfId="0" applyAlignment="1">
      <alignment horizontal="center" vertical="center" wrapText="1"/>
    </xf>
    <xf numFmtId="0" fontId="0"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Font="1" applyFill="1" applyBorder="1" applyAlignment="1">
      <alignment horizontal="center" vertical="center" wrapText="1"/>
    </xf>
    <xf numFmtId="0" fontId="10" fillId="0" borderId="2" xfId="0" applyFont="1" applyFill="1" applyBorder="1" applyAlignment="1">
      <alignment horizontal="center" vertical="center"/>
    </xf>
    <xf numFmtId="0" fontId="0" fillId="0" borderId="7" xfId="0" applyBorder="1" applyAlignment="1">
      <alignment horizontal="center" vertical="center" wrapText="1"/>
    </xf>
    <xf numFmtId="0" fontId="10" fillId="0" borderId="2" xfId="0" applyFont="1" applyBorder="1" applyAlignment="1">
      <alignment horizontal="center" vertical="center"/>
    </xf>
    <xf numFmtId="0" fontId="21" fillId="0" borderId="2" xfId="0" applyFont="1" applyBorder="1" applyAlignment="1">
      <alignment horizontal="center" vertical="center"/>
    </xf>
    <xf numFmtId="0" fontId="3" fillId="0" borderId="2" xfId="0" applyFont="1" applyBorder="1" applyAlignment="1">
      <alignment horizontal="center" vertical="center"/>
    </xf>
    <xf numFmtId="0" fontId="0" fillId="0" borderId="0" xfId="0" applyFont="1" applyAlignment="1">
      <alignment horizontal="center"/>
    </xf>
    <xf numFmtId="0" fontId="0" fillId="7" borderId="2" xfId="0" applyFill="1" applyBorder="1" applyAlignment="1">
      <alignment horizontal="center" vertical="center"/>
    </xf>
    <xf numFmtId="0" fontId="0" fillId="6" borderId="2" xfId="0" applyFill="1" applyBorder="1" applyAlignment="1">
      <alignment horizontal="center" vertical="center"/>
    </xf>
    <xf numFmtId="0" fontId="4"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13" fillId="0" borderId="2" xfId="0" applyFont="1" applyBorder="1" applyAlignment="1">
      <alignment horizontal="center" vertical="top" wrapText="1"/>
    </xf>
    <xf numFmtId="0" fontId="12" fillId="0" borderId="2" xfId="0" applyFont="1" applyBorder="1" applyAlignment="1">
      <alignment horizontal="center" vertical="top" wrapText="1"/>
    </xf>
    <xf numFmtId="0" fontId="0" fillId="0" borderId="2" xfId="0" applyBorder="1" applyAlignment="1">
      <alignment horizontal="center" vertical="top" wrapText="1"/>
    </xf>
    <xf numFmtId="0" fontId="12" fillId="0" borderId="2" xfId="0" applyFont="1" applyBorder="1" applyAlignment="1">
      <alignment horizontal="center" wrapText="1"/>
    </xf>
    <xf numFmtId="0" fontId="13" fillId="0" borderId="0" xfId="0" applyFont="1" applyBorder="1" applyAlignment="1">
      <alignment horizontal="center" vertical="top" wrapText="1"/>
    </xf>
    <xf numFmtId="0" fontId="12" fillId="0" borderId="2" xfId="0" applyFont="1" applyBorder="1" applyAlignment="1">
      <alignment wrapText="1"/>
    </xf>
    <xf numFmtId="0" fontId="13" fillId="0" borderId="2" xfId="0" applyFont="1" applyBorder="1" applyAlignment="1">
      <alignment horizontal="left" vertical="center" wrapText="1"/>
    </xf>
    <xf numFmtId="0" fontId="13" fillId="0" borderId="2" xfId="0" applyFont="1" applyBorder="1" applyAlignment="1">
      <alignment horizontal="center" wrapTex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0" fontId="6" fillId="5"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23"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activeCell="B19" sqref="B19"/>
    </sheetView>
  </sheetViews>
  <sheetFormatPr defaultRowHeight="14.4" x14ac:dyDescent="0.3"/>
  <cols>
    <col min="1" max="1" width="45.44140625" customWidth="1"/>
    <col min="2" max="2" width="31.109375" style="36" customWidth="1"/>
    <col min="3" max="3" width="30.109375" style="36" customWidth="1"/>
  </cols>
  <sheetData>
    <row r="1" spans="1:3" ht="48" customHeight="1" x14ac:dyDescent="0.3">
      <c r="A1" s="60" t="s">
        <v>482</v>
      </c>
      <c r="B1" s="61" t="s">
        <v>484</v>
      </c>
      <c r="C1" s="61" t="s">
        <v>483</v>
      </c>
    </row>
    <row r="2" spans="1:3" ht="15.6" x14ac:dyDescent="0.3">
      <c r="A2" s="46" t="s">
        <v>478</v>
      </c>
      <c r="B2" s="63"/>
      <c r="C2" s="63"/>
    </row>
    <row r="3" spans="1:3" x14ac:dyDescent="0.3">
      <c r="A3" s="47" t="s">
        <v>479</v>
      </c>
      <c r="B3" s="35">
        <f>'2016-17 Rd 2 USE Grant (APR 17)'!D45</f>
        <v>42</v>
      </c>
      <c r="C3" s="35">
        <f>'2016-17 Rd 2 USE Grant (APR 17)'!E45</f>
        <v>40</v>
      </c>
    </row>
    <row r="4" spans="1:3" x14ac:dyDescent="0.3">
      <c r="A4" s="47" t="s">
        <v>480</v>
      </c>
      <c r="B4" s="35">
        <f>'2017-18 Rd 1 USE Grant (DEC 17)'!F28</f>
        <v>25</v>
      </c>
      <c r="C4" s="35">
        <f>'2017-18 Rd 1 USE Grant (DEC 17)'!G28</f>
        <v>18</v>
      </c>
    </row>
    <row r="5" spans="1:3" ht="15.6" x14ac:dyDescent="0.3">
      <c r="A5" s="46" t="s">
        <v>481</v>
      </c>
      <c r="B5" s="63"/>
      <c r="C5" s="63"/>
    </row>
    <row r="6" spans="1:3" x14ac:dyDescent="0.3">
      <c r="A6" s="47" t="s">
        <v>479</v>
      </c>
      <c r="B6" s="35">
        <f>'2016-17 FTG Rd 2 (APR 17)  '!F18</f>
        <v>15</v>
      </c>
      <c r="C6" s="35">
        <f>'2016-17 FTG Rd 2 (APR 17)  '!G18</f>
        <v>10</v>
      </c>
    </row>
    <row r="7" spans="1:3" x14ac:dyDescent="0.3">
      <c r="A7" s="47" t="s">
        <v>480</v>
      </c>
      <c r="B7" s="35">
        <f>'2017-18 Rd 1 FTG (DEC 17)'!F103</f>
        <v>41</v>
      </c>
      <c r="C7" s="35">
        <f>'2017-18 Rd 1 FTG (DEC 17)'!G103</f>
        <v>25</v>
      </c>
    </row>
    <row r="8" spans="1:3" ht="15.6" x14ac:dyDescent="0.3">
      <c r="A8" s="46" t="s">
        <v>488</v>
      </c>
      <c r="B8" s="35">
        <f>'Research in Rotunda 2017'!F9</f>
        <v>6</v>
      </c>
      <c r="C8" s="35">
        <f>'Research in Rotunda 2017'!G9</f>
        <v>5</v>
      </c>
    </row>
    <row r="9" spans="1:3" ht="15.6" x14ac:dyDescent="0.3">
      <c r="A9" s="46" t="s">
        <v>487</v>
      </c>
      <c r="B9" s="35">
        <f>'UW Symposium 2017'!F29</f>
        <v>26</v>
      </c>
      <c r="C9" s="35">
        <f>'UW Symposium 2017'!G29</f>
        <v>15</v>
      </c>
    </row>
    <row r="10" spans="1:3" ht="15.6" x14ac:dyDescent="0.3">
      <c r="A10" s="46" t="s">
        <v>486</v>
      </c>
      <c r="B10" s="35">
        <f>'NCUR 2017'!F21</f>
        <v>18</v>
      </c>
      <c r="C10" s="35">
        <f>'NCUR 2017'!G21</f>
        <v>10</v>
      </c>
    </row>
    <row r="11" spans="1:3" ht="15.6" x14ac:dyDescent="0.3">
      <c r="A11" s="46" t="s">
        <v>485</v>
      </c>
      <c r="B11" s="35">
        <f>Sheet1!F145</f>
        <v>142</v>
      </c>
      <c r="C11" s="35">
        <f>Sheet1!G145</f>
        <v>99</v>
      </c>
    </row>
    <row r="12" spans="1:3" ht="21" x14ac:dyDescent="0.4">
      <c r="A12" s="48" t="s">
        <v>491</v>
      </c>
      <c r="B12" s="64">
        <f>SUM(B3:B11)</f>
        <v>315</v>
      </c>
      <c r="C12" s="64">
        <f>SUM(C3:C11)</f>
        <v>222</v>
      </c>
    </row>
    <row r="13" spans="1:3" x14ac:dyDescent="0.3">
      <c r="A13" s="15" t="s">
        <v>571</v>
      </c>
    </row>
    <row r="14" spans="1:3" x14ac:dyDescent="0.3">
      <c r="B14" s="11"/>
    </row>
    <row r="16" spans="1:3" ht="28.8" x14ac:dyDescent="0.3">
      <c r="A16" s="22" t="s">
        <v>89</v>
      </c>
    </row>
    <row r="17" spans="1:1" x14ac:dyDescent="0.3">
      <c r="A17" s="77" t="s">
        <v>88</v>
      </c>
    </row>
    <row r="18" spans="1:1" x14ac:dyDescent="0.3">
      <c r="A18" s="77"/>
    </row>
    <row r="19" spans="1:1" ht="69" customHeight="1" x14ac:dyDescent="0.3">
      <c r="A19" s="77"/>
    </row>
  </sheetData>
  <mergeCells count="1">
    <mergeCell ref="A17:A1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D5" sqref="D5"/>
    </sheetView>
  </sheetViews>
  <sheetFormatPr defaultColWidth="8.88671875" defaultRowHeight="14.4" x14ac:dyDescent="0.3"/>
  <cols>
    <col min="1" max="1" width="22.6640625" style="13" customWidth="1"/>
    <col min="2" max="2" width="17.44140625" style="13" customWidth="1"/>
    <col min="3" max="3" width="17.33203125" style="13" customWidth="1"/>
    <col min="4" max="4" width="14.33203125" style="13" customWidth="1"/>
    <col min="5" max="5" width="15.109375" style="13" customWidth="1"/>
    <col min="6" max="6" width="0.77734375" style="13" customWidth="1"/>
    <col min="7" max="16384" width="8.88671875" style="13"/>
  </cols>
  <sheetData>
    <row r="1" spans="1:6" s="21" customFormat="1" ht="41.25" customHeight="1" x14ac:dyDescent="0.3">
      <c r="A1" s="75"/>
      <c r="B1" s="75"/>
      <c r="C1" s="13"/>
      <c r="D1" s="76" t="s">
        <v>83</v>
      </c>
      <c r="E1" s="76"/>
      <c r="F1" s="11"/>
    </row>
    <row r="2" spans="1:6" ht="45.75" customHeight="1" x14ac:dyDescent="0.3">
      <c r="A2" s="4" t="s">
        <v>2</v>
      </c>
      <c r="B2" s="4" t="s">
        <v>3</v>
      </c>
      <c r="C2" s="4" t="s">
        <v>87</v>
      </c>
      <c r="D2" s="16" t="s">
        <v>105</v>
      </c>
      <c r="E2" s="16" t="s">
        <v>106</v>
      </c>
    </row>
    <row r="3" spans="1:6" ht="63" customHeight="1" x14ac:dyDescent="0.3">
      <c r="A3" s="18" t="s">
        <v>111</v>
      </c>
      <c r="B3" s="18" t="s">
        <v>112</v>
      </c>
      <c r="C3" s="13" t="s">
        <v>183</v>
      </c>
      <c r="D3" s="13">
        <v>1</v>
      </c>
      <c r="E3" s="13">
        <v>1</v>
      </c>
    </row>
    <row r="4" spans="1:6" ht="54.75" customHeight="1" x14ac:dyDescent="0.3">
      <c r="A4" s="18" t="s">
        <v>111</v>
      </c>
      <c r="B4" s="18" t="s">
        <v>143</v>
      </c>
      <c r="C4" s="13" t="s">
        <v>197</v>
      </c>
      <c r="D4" s="13">
        <v>1</v>
      </c>
      <c r="E4" s="13">
        <v>1</v>
      </c>
    </row>
    <row r="5" spans="1:6" ht="45.75" customHeight="1" x14ac:dyDescent="0.3">
      <c r="A5" s="19" t="s">
        <v>113</v>
      </c>
      <c r="B5" s="19" t="s">
        <v>114</v>
      </c>
      <c r="C5" s="13" t="s">
        <v>184</v>
      </c>
      <c r="D5" s="13">
        <v>1</v>
      </c>
      <c r="E5" s="13">
        <v>1</v>
      </c>
    </row>
    <row r="6" spans="1:6" s="19" customFormat="1" ht="51.75" customHeight="1" x14ac:dyDescent="0.3">
      <c r="A6" s="19" t="s">
        <v>113</v>
      </c>
      <c r="B6" s="19" t="s">
        <v>115</v>
      </c>
      <c r="C6" s="13" t="s">
        <v>185</v>
      </c>
      <c r="D6" s="13">
        <v>1</v>
      </c>
      <c r="E6" s="13">
        <v>1</v>
      </c>
      <c r="F6" s="13"/>
    </row>
    <row r="7" spans="1:6" s="19" customFormat="1" ht="45.75" customHeight="1" x14ac:dyDescent="0.3">
      <c r="A7" s="19" t="s">
        <v>116</v>
      </c>
      <c r="B7" s="19" t="s">
        <v>115</v>
      </c>
      <c r="C7" s="13" t="s">
        <v>186</v>
      </c>
      <c r="D7" s="13">
        <v>1</v>
      </c>
      <c r="E7" s="13">
        <v>1</v>
      </c>
      <c r="F7" s="13"/>
    </row>
    <row r="8" spans="1:6" ht="45.75" customHeight="1" x14ac:dyDescent="0.3">
      <c r="A8" s="20" t="s">
        <v>144</v>
      </c>
      <c r="B8" s="20" t="s">
        <v>70</v>
      </c>
      <c r="C8" s="13" t="s">
        <v>95</v>
      </c>
      <c r="D8" s="13">
        <v>1</v>
      </c>
      <c r="E8" s="13">
        <v>1</v>
      </c>
      <c r="F8" s="19"/>
    </row>
    <row r="9" spans="1:6" ht="45.75" customHeight="1" x14ac:dyDescent="0.3">
      <c r="A9" s="19" t="s">
        <v>220</v>
      </c>
      <c r="B9" s="19" t="s">
        <v>152</v>
      </c>
      <c r="C9" s="13" t="s">
        <v>199</v>
      </c>
      <c r="D9" s="13">
        <v>1</v>
      </c>
      <c r="E9" s="13">
        <v>1</v>
      </c>
      <c r="F9" s="19"/>
    </row>
    <row r="10" spans="1:6" ht="45.75" customHeight="1" x14ac:dyDescent="0.3">
      <c r="A10" s="19" t="s">
        <v>65</v>
      </c>
      <c r="B10" s="19" t="s">
        <v>66</v>
      </c>
      <c r="C10" s="13" t="s">
        <v>187</v>
      </c>
      <c r="D10" s="13">
        <v>1</v>
      </c>
      <c r="E10" s="13">
        <v>1</v>
      </c>
    </row>
    <row r="11" spans="1:6" ht="45.75" customHeight="1" x14ac:dyDescent="0.3">
      <c r="A11" s="19" t="s">
        <v>212</v>
      </c>
      <c r="B11" s="19" t="s">
        <v>119</v>
      </c>
      <c r="C11" s="13" t="s">
        <v>188</v>
      </c>
      <c r="D11" s="19">
        <v>1</v>
      </c>
      <c r="E11" s="13">
        <v>1</v>
      </c>
    </row>
    <row r="12" spans="1:6" ht="45.75" customHeight="1" x14ac:dyDescent="0.3">
      <c r="A12" s="19" t="s">
        <v>212</v>
      </c>
      <c r="B12" s="19" t="s">
        <v>7</v>
      </c>
      <c r="C12" s="13" t="s">
        <v>188</v>
      </c>
      <c r="D12" s="19">
        <v>1</v>
      </c>
      <c r="E12" s="13">
        <v>1</v>
      </c>
    </row>
    <row r="13" spans="1:6" ht="45.75" customHeight="1" x14ac:dyDescent="0.3">
      <c r="A13" s="19" t="s">
        <v>146</v>
      </c>
      <c r="B13" s="19" t="s">
        <v>147</v>
      </c>
      <c r="C13" s="13" t="s">
        <v>198</v>
      </c>
      <c r="D13" s="13">
        <v>1</v>
      </c>
      <c r="E13" s="13">
        <v>1</v>
      </c>
    </row>
    <row r="14" spans="1:6" ht="45.75" customHeight="1" x14ac:dyDescent="0.3">
      <c r="A14" s="19" t="s">
        <v>146</v>
      </c>
      <c r="B14" s="19" t="s">
        <v>150</v>
      </c>
      <c r="C14" s="19" t="s">
        <v>95</v>
      </c>
      <c r="D14" s="19">
        <v>1</v>
      </c>
      <c r="E14" s="13">
        <v>1</v>
      </c>
    </row>
    <row r="15" spans="1:6" ht="45.75" customHeight="1" x14ac:dyDescent="0.3">
      <c r="A15" s="19" t="s">
        <v>26</v>
      </c>
      <c r="B15" s="19" t="s">
        <v>21</v>
      </c>
      <c r="C15" s="13" t="s">
        <v>206</v>
      </c>
      <c r="D15" s="13">
        <v>1</v>
      </c>
      <c r="E15" s="13">
        <v>1</v>
      </c>
    </row>
    <row r="16" spans="1:6" ht="45.75" customHeight="1" x14ac:dyDescent="0.3">
      <c r="A16" s="20" t="s">
        <v>165</v>
      </c>
      <c r="B16" s="20" t="s">
        <v>55</v>
      </c>
      <c r="C16" s="13" t="s">
        <v>200</v>
      </c>
      <c r="D16" s="13">
        <v>1</v>
      </c>
      <c r="E16" s="13">
        <v>1</v>
      </c>
    </row>
    <row r="17" spans="1:6" ht="45.75" customHeight="1" x14ac:dyDescent="0.3">
      <c r="A17" s="19" t="s">
        <v>165</v>
      </c>
      <c r="B17" s="19" t="s">
        <v>166</v>
      </c>
      <c r="C17" s="13" t="s">
        <v>202</v>
      </c>
      <c r="D17" s="13">
        <v>1</v>
      </c>
      <c r="E17" s="13">
        <v>1</v>
      </c>
    </row>
    <row r="18" spans="1:6" ht="45.75" customHeight="1" x14ac:dyDescent="0.3">
      <c r="A18" s="19" t="s">
        <v>165</v>
      </c>
      <c r="B18" s="19" t="s">
        <v>55</v>
      </c>
      <c r="C18" s="13" t="s">
        <v>202</v>
      </c>
      <c r="D18" s="13">
        <v>1</v>
      </c>
      <c r="E18" s="13">
        <v>1</v>
      </c>
    </row>
    <row r="19" spans="1:6" ht="45.75" customHeight="1" x14ac:dyDescent="0.3">
      <c r="A19" s="19" t="s">
        <v>132</v>
      </c>
      <c r="B19" s="19" t="s">
        <v>133</v>
      </c>
      <c r="C19" s="13" t="s">
        <v>95</v>
      </c>
      <c r="D19" s="13">
        <v>1</v>
      </c>
      <c r="E19" s="13">
        <v>1</v>
      </c>
    </row>
    <row r="20" spans="1:6" ht="45.75" customHeight="1" x14ac:dyDescent="0.3">
      <c r="A20" s="19" t="s">
        <v>216</v>
      </c>
      <c r="B20" s="19" t="s">
        <v>120</v>
      </c>
      <c r="C20" s="13" t="s">
        <v>189</v>
      </c>
      <c r="D20" s="13">
        <v>1</v>
      </c>
      <c r="E20" s="13">
        <v>1</v>
      </c>
    </row>
    <row r="21" spans="1:6" ht="45.75" customHeight="1" x14ac:dyDescent="0.3">
      <c r="A21" s="19" t="s">
        <v>219</v>
      </c>
      <c r="B21" s="19" t="s">
        <v>21</v>
      </c>
      <c r="C21" s="13" t="s">
        <v>201</v>
      </c>
      <c r="D21" s="13">
        <v>1</v>
      </c>
      <c r="E21" s="13">
        <v>1</v>
      </c>
    </row>
    <row r="22" spans="1:6" ht="45.75" customHeight="1" x14ac:dyDescent="0.3">
      <c r="A22" s="20" t="s">
        <v>168</v>
      </c>
      <c r="B22" s="20" t="s">
        <v>55</v>
      </c>
      <c r="C22" s="13" t="s">
        <v>202</v>
      </c>
      <c r="D22" s="13">
        <v>1</v>
      </c>
      <c r="E22" s="13">
        <v>1</v>
      </c>
    </row>
    <row r="23" spans="1:6" ht="45.75" customHeight="1" x14ac:dyDescent="0.3">
      <c r="A23" s="20" t="s">
        <v>168</v>
      </c>
      <c r="B23" s="20" t="s">
        <v>55</v>
      </c>
      <c r="C23" s="13" t="s">
        <v>207</v>
      </c>
      <c r="D23" s="13">
        <v>1</v>
      </c>
      <c r="E23" s="13">
        <v>1</v>
      </c>
    </row>
    <row r="24" spans="1:6" s="19" customFormat="1" ht="45.75" customHeight="1" x14ac:dyDescent="0.3">
      <c r="A24" s="19" t="s">
        <v>215</v>
      </c>
      <c r="B24" s="19" t="s">
        <v>122</v>
      </c>
      <c r="C24" s="13" t="s">
        <v>190</v>
      </c>
      <c r="D24" s="13">
        <v>1</v>
      </c>
      <c r="E24" s="13">
        <v>1</v>
      </c>
      <c r="F24" s="13"/>
    </row>
    <row r="25" spans="1:6" ht="45.75" customHeight="1" x14ac:dyDescent="0.3">
      <c r="A25" s="19" t="s">
        <v>215</v>
      </c>
      <c r="B25" s="19" t="s">
        <v>122</v>
      </c>
      <c r="C25" s="13" t="s">
        <v>190</v>
      </c>
      <c r="D25" s="13">
        <v>1</v>
      </c>
      <c r="E25" s="13">
        <v>1</v>
      </c>
    </row>
    <row r="26" spans="1:6" ht="45.75" customHeight="1" x14ac:dyDescent="0.3">
      <c r="A26" s="19" t="s">
        <v>217</v>
      </c>
      <c r="B26" s="19" t="s">
        <v>7</v>
      </c>
      <c r="C26" s="13" t="s">
        <v>191</v>
      </c>
      <c r="D26" s="13">
        <v>1</v>
      </c>
      <c r="E26" s="13">
        <v>1</v>
      </c>
      <c r="F26" s="19"/>
    </row>
    <row r="27" spans="1:6" ht="45.75" customHeight="1" x14ac:dyDescent="0.3">
      <c r="A27" s="20" t="s">
        <v>134</v>
      </c>
      <c r="B27" s="20" t="s">
        <v>135</v>
      </c>
      <c r="C27" s="13" t="s">
        <v>195</v>
      </c>
      <c r="D27" s="13">
        <v>1</v>
      </c>
      <c r="E27" s="13">
        <v>1</v>
      </c>
    </row>
    <row r="28" spans="1:6" ht="45.75" customHeight="1" x14ac:dyDescent="0.3">
      <c r="A28" s="19" t="s">
        <v>170</v>
      </c>
      <c r="B28" s="19" t="s">
        <v>62</v>
      </c>
      <c r="C28" s="13" t="s">
        <v>208</v>
      </c>
      <c r="D28" s="13">
        <v>1</v>
      </c>
      <c r="E28" s="13">
        <v>1</v>
      </c>
    </row>
    <row r="29" spans="1:6" ht="45.75" customHeight="1" x14ac:dyDescent="0.3">
      <c r="A29" s="20" t="s">
        <v>15</v>
      </c>
      <c r="B29" s="20" t="s">
        <v>127</v>
      </c>
      <c r="C29" s="13" t="s">
        <v>192</v>
      </c>
      <c r="D29" s="13">
        <v>1</v>
      </c>
      <c r="E29" s="13">
        <v>1</v>
      </c>
    </row>
    <row r="30" spans="1:6" s="19" customFormat="1" ht="45.75" customHeight="1" x14ac:dyDescent="0.3">
      <c r="A30" s="20" t="s">
        <v>15</v>
      </c>
      <c r="B30" s="20" t="s">
        <v>127</v>
      </c>
      <c r="C30" s="13" t="s">
        <v>192</v>
      </c>
      <c r="D30" s="13">
        <v>1</v>
      </c>
      <c r="E30" s="13">
        <v>1</v>
      </c>
      <c r="F30" s="13"/>
    </row>
    <row r="31" spans="1:6" ht="45.75" customHeight="1" x14ac:dyDescent="0.3">
      <c r="A31" s="19" t="s">
        <v>171</v>
      </c>
      <c r="B31" s="19" t="s">
        <v>21</v>
      </c>
      <c r="C31" s="13" t="s">
        <v>95</v>
      </c>
      <c r="D31" s="13">
        <v>1</v>
      </c>
      <c r="E31" s="13">
        <v>0</v>
      </c>
    </row>
    <row r="32" spans="1:6" s="21" customFormat="1" ht="45.75" customHeight="1" x14ac:dyDescent="0.3">
      <c r="A32" s="19" t="s">
        <v>221</v>
      </c>
      <c r="B32" s="19" t="s">
        <v>21</v>
      </c>
      <c r="C32" s="13" t="s">
        <v>203</v>
      </c>
      <c r="D32" s="13">
        <v>1</v>
      </c>
      <c r="E32" s="13">
        <v>1</v>
      </c>
      <c r="F32" s="19"/>
    </row>
    <row r="33" spans="1:6" ht="45.75" customHeight="1" x14ac:dyDescent="0.3">
      <c r="A33" s="19" t="s">
        <v>138</v>
      </c>
      <c r="B33" s="19" t="s">
        <v>139</v>
      </c>
      <c r="C33" s="13" t="s">
        <v>101</v>
      </c>
      <c r="D33" s="13">
        <v>1</v>
      </c>
      <c r="E33" s="13">
        <v>1</v>
      </c>
    </row>
    <row r="34" spans="1:6" ht="45.75" customHeight="1" x14ac:dyDescent="0.3">
      <c r="A34" s="19" t="s">
        <v>58</v>
      </c>
      <c r="B34" s="19" t="s">
        <v>173</v>
      </c>
      <c r="C34" s="13" t="s">
        <v>211</v>
      </c>
      <c r="D34" s="13">
        <v>1</v>
      </c>
      <c r="E34" s="13">
        <v>1</v>
      </c>
      <c r="F34" s="21"/>
    </row>
    <row r="35" spans="1:6" ht="45.75" customHeight="1" x14ac:dyDescent="0.3">
      <c r="A35" s="20" t="s">
        <v>140</v>
      </c>
      <c r="B35" s="20" t="s">
        <v>141</v>
      </c>
      <c r="C35" s="13" t="s">
        <v>196</v>
      </c>
      <c r="D35" s="13">
        <v>1</v>
      </c>
      <c r="E35" s="13">
        <v>1</v>
      </c>
    </row>
    <row r="36" spans="1:6" ht="45.75" customHeight="1" x14ac:dyDescent="0.3">
      <c r="A36" s="18" t="s">
        <v>222</v>
      </c>
      <c r="B36" s="18" t="s">
        <v>158</v>
      </c>
      <c r="C36" s="13" t="s">
        <v>204</v>
      </c>
      <c r="D36" s="19">
        <v>1</v>
      </c>
      <c r="E36" s="13">
        <v>1</v>
      </c>
    </row>
    <row r="37" spans="1:6" ht="45.75" customHeight="1" x14ac:dyDescent="0.3">
      <c r="A37" s="18" t="s">
        <v>222</v>
      </c>
      <c r="B37" s="19" t="s">
        <v>159</v>
      </c>
      <c r="C37" s="13" t="s">
        <v>205</v>
      </c>
      <c r="D37" s="13">
        <v>1</v>
      </c>
      <c r="E37" s="13">
        <v>1</v>
      </c>
    </row>
    <row r="38" spans="1:6" ht="45.75" customHeight="1" x14ac:dyDescent="0.3">
      <c r="A38" s="19" t="s">
        <v>176</v>
      </c>
      <c r="B38" s="19" t="s">
        <v>166</v>
      </c>
      <c r="C38" s="13" t="s">
        <v>210</v>
      </c>
      <c r="D38" s="13">
        <v>1</v>
      </c>
      <c r="E38" s="13">
        <v>1</v>
      </c>
    </row>
    <row r="39" spans="1:6" ht="45.75" customHeight="1" x14ac:dyDescent="0.3">
      <c r="A39" s="20" t="s">
        <v>218</v>
      </c>
      <c r="B39" s="20" t="s">
        <v>129</v>
      </c>
      <c r="C39" s="13" t="s">
        <v>193</v>
      </c>
      <c r="D39" s="13">
        <v>1</v>
      </c>
      <c r="E39" s="13">
        <v>1</v>
      </c>
    </row>
    <row r="40" spans="1:6" ht="45.75" customHeight="1" x14ac:dyDescent="0.3">
      <c r="A40" s="19" t="s">
        <v>179</v>
      </c>
      <c r="B40" s="19" t="s">
        <v>21</v>
      </c>
      <c r="C40" s="13" t="s">
        <v>95</v>
      </c>
      <c r="D40" s="13">
        <v>1</v>
      </c>
      <c r="E40" s="13">
        <v>1</v>
      </c>
    </row>
    <row r="41" spans="1:6" ht="45.75" customHeight="1" x14ac:dyDescent="0.3">
      <c r="A41" s="19" t="s">
        <v>223</v>
      </c>
      <c r="B41" s="19" t="s">
        <v>162</v>
      </c>
      <c r="C41" s="21" t="s">
        <v>95</v>
      </c>
      <c r="D41" s="21">
        <v>1</v>
      </c>
      <c r="E41" s="21">
        <v>0</v>
      </c>
    </row>
    <row r="42" spans="1:6" ht="45.75" customHeight="1" x14ac:dyDescent="0.3">
      <c r="A42" s="19" t="s">
        <v>142</v>
      </c>
      <c r="B42" s="19" t="s">
        <v>7</v>
      </c>
      <c r="C42" s="13" t="s">
        <v>194</v>
      </c>
      <c r="D42" s="13">
        <v>1</v>
      </c>
      <c r="E42" s="13">
        <v>1</v>
      </c>
    </row>
    <row r="43" spans="1:6" ht="45.75" customHeight="1" x14ac:dyDescent="0.3">
      <c r="A43" s="19" t="s">
        <v>142</v>
      </c>
      <c r="B43" s="19" t="s">
        <v>123</v>
      </c>
      <c r="C43" s="13" t="s">
        <v>194</v>
      </c>
      <c r="D43" s="13">
        <v>1</v>
      </c>
      <c r="E43" s="13">
        <v>1</v>
      </c>
    </row>
    <row r="44" spans="1:6" ht="45.75" customHeight="1" x14ac:dyDescent="0.3">
      <c r="A44" s="19" t="s">
        <v>182</v>
      </c>
      <c r="B44" s="19" t="s">
        <v>55</v>
      </c>
      <c r="C44" s="13" t="s">
        <v>209</v>
      </c>
      <c r="D44" s="13">
        <v>1</v>
      </c>
      <c r="E44" s="13">
        <v>1</v>
      </c>
    </row>
    <row r="45" spans="1:6" ht="62.25" customHeight="1" x14ac:dyDescent="0.3">
      <c r="D45" s="23">
        <f>SUM(D3:D44)</f>
        <v>42</v>
      </c>
      <c r="E45" s="23">
        <f>SUM(E3:E44)</f>
        <v>40</v>
      </c>
    </row>
    <row r="46" spans="1:6" ht="45.75" customHeight="1" x14ac:dyDescent="0.3">
      <c r="D46" s="16" t="s">
        <v>107</v>
      </c>
      <c r="E46" s="16" t="s">
        <v>109</v>
      </c>
    </row>
    <row r="47" spans="1:6" ht="45.75" customHeight="1" x14ac:dyDescent="0.3">
      <c r="C47" s="98"/>
      <c r="D47" s="98"/>
      <c r="E47" s="98"/>
    </row>
    <row r="51" ht="35.4" customHeight="1" x14ac:dyDescent="0.3"/>
  </sheetData>
  <sortState ref="A3:H44">
    <sortCondition ref="A3:A44"/>
  </sortState>
  <mergeCells count="3">
    <mergeCell ref="A1:B1"/>
    <mergeCell ref="D1:E1"/>
    <mergeCell ref="C47:E47"/>
  </mergeCells>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G27" sqref="C3:G27"/>
    </sheetView>
  </sheetViews>
  <sheetFormatPr defaultColWidth="9.109375" defaultRowHeight="14.4" x14ac:dyDescent="0.3"/>
  <cols>
    <col min="1" max="1" width="23.44140625" style="5" customWidth="1"/>
    <col min="2" max="2" width="32" style="5" customWidth="1"/>
    <col min="3" max="3" width="20.33203125" style="11" customWidth="1"/>
    <col min="4" max="4" width="14" style="10" customWidth="1"/>
    <col min="5" max="5" width="35.109375" style="13" customWidth="1"/>
    <col min="6" max="6" width="10.44140625" style="11" customWidth="1"/>
    <col min="7" max="7" width="12.33203125" style="11" customWidth="1"/>
    <col min="8" max="8" width="30.5546875" style="11" customWidth="1"/>
    <col min="9" max="16384" width="9.109375" style="11"/>
  </cols>
  <sheetData>
    <row r="1" spans="1:7" x14ac:dyDescent="0.3">
      <c r="A1" s="75" t="s">
        <v>396</v>
      </c>
      <c r="B1" s="75"/>
      <c r="C1" s="75"/>
      <c r="D1" s="75"/>
      <c r="F1" s="76" t="s">
        <v>83</v>
      </c>
      <c r="G1" s="76"/>
    </row>
    <row r="2" spans="1:7" ht="28.8" x14ac:dyDescent="0.3">
      <c r="A2" s="3" t="s">
        <v>0</v>
      </c>
      <c r="B2" s="4" t="s">
        <v>1</v>
      </c>
      <c r="C2" s="4" t="s">
        <v>2</v>
      </c>
      <c r="D2" s="4" t="s">
        <v>3</v>
      </c>
      <c r="E2" s="4" t="s">
        <v>87</v>
      </c>
      <c r="F2" s="16" t="s">
        <v>105</v>
      </c>
      <c r="G2" s="16" t="s">
        <v>106</v>
      </c>
    </row>
    <row r="3" spans="1:7" ht="39.9" customHeight="1" x14ac:dyDescent="0.3">
      <c r="A3" s="9" t="s">
        <v>63</v>
      </c>
      <c r="B3" s="1" t="s">
        <v>64</v>
      </c>
      <c r="C3" s="12" t="s">
        <v>65</v>
      </c>
      <c r="D3" s="9" t="s">
        <v>66</v>
      </c>
      <c r="E3" s="14" t="s">
        <v>104</v>
      </c>
      <c r="F3" s="12">
        <v>1</v>
      </c>
      <c r="G3" s="12">
        <v>1</v>
      </c>
    </row>
    <row r="4" spans="1:7" ht="39.9" customHeight="1" x14ac:dyDescent="0.3">
      <c r="A4" s="8" t="s">
        <v>11</v>
      </c>
      <c r="B4" s="1" t="s">
        <v>12</v>
      </c>
      <c r="C4" s="12" t="s">
        <v>212</v>
      </c>
      <c r="D4" s="8" t="s">
        <v>7</v>
      </c>
      <c r="E4" s="14" t="s">
        <v>86</v>
      </c>
      <c r="F4" s="12">
        <v>1</v>
      </c>
      <c r="G4" s="12">
        <v>1</v>
      </c>
    </row>
    <row r="5" spans="1:7" ht="39.9" customHeight="1" x14ac:dyDescent="0.3">
      <c r="A5" s="8" t="s">
        <v>8</v>
      </c>
      <c r="B5" s="1" t="s">
        <v>9</v>
      </c>
      <c r="C5" s="12" t="s">
        <v>10</v>
      </c>
      <c r="D5" s="8" t="s">
        <v>7</v>
      </c>
      <c r="E5" s="14" t="s">
        <v>85</v>
      </c>
      <c r="F5" s="12">
        <v>1</v>
      </c>
      <c r="G5" s="12">
        <v>1</v>
      </c>
    </row>
    <row r="6" spans="1:7" ht="39.9" customHeight="1" x14ac:dyDescent="0.3">
      <c r="A6" s="8" t="s">
        <v>17</v>
      </c>
      <c r="B6" s="1" t="s">
        <v>18</v>
      </c>
      <c r="C6" s="12" t="s">
        <v>213</v>
      </c>
      <c r="D6" s="8" t="s">
        <v>16</v>
      </c>
      <c r="E6" s="14" t="s">
        <v>90</v>
      </c>
      <c r="F6" s="12">
        <v>1</v>
      </c>
      <c r="G6" s="12">
        <v>1</v>
      </c>
    </row>
    <row r="7" spans="1:7" ht="39.9" customHeight="1" x14ac:dyDescent="0.3">
      <c r="A7" s="9" t="s">
        <v>76</v>
      </c>
      <c r="B7" s="1" t="s">
        <v>77</v>
      </c>
      <c r="C7" s="12" t="s">
        <v>78</v>
      </c>
      <c r="D7" s="9" t="s">
        <v>79</v>
      </c>
      <c r="E7" s="14" t="s">
        <v>103</v>
      </c>
      <c r="F7" s="12">
        <v>1</v>
      </c>
      <c r="G7" s="12">
        <v>0</v>
      </c>
    </row>
    <row r="8" spans="1:7" ht="39.9" customHeight="1" x14ac:dyDescent="0.3">
      <c r="A8" s="9" t="s">
        <v>80</v>
      </c>
      <c r="B8" s="1" t="s">
        <v>81</v>
      </c>
      <c r="C8" s="12" t="s">
        <v>78</v>
      </c>
      <c r="D8" s="9" t="s">
        <v>79</v>
      </c>
      <c r="E8" s="14" t="s">
        <v>95</v>
      </c>
      <c r="F8" s="12">
        <v>1</v>
      </c>
      <c r="G8" s="12">
        <v>0</v>
      </c>
    </row>
    <row r="9" spans="1:7" ht="39.9" customHeight="1" x14ac:dyDescent="0.3">
      <c r="A9" s="8" t="s">
        <v>19</v>
      </c>
      <c r="B9" s="2" t="s">
        <v>20</v>
      </c>
      <c r="C9" s="12" t="s">
        <v>26</v>
      </c>
      <c r="D9" s="8" t="s">
        <v>21</v>
      </c>
      <c r="E9" s="14" t="s">
        <v>91</v>
      </c>
      <c r="F9" s="12">
        <v>1</v>
      </c>
      <c r="G9" s="12">
        <v>1</v>
      </c>
    </row>
    <row r="10" spans="1:7" ht="39.9" customHeight="1" x14ac:dyDescent="0.3">
      <c r="A10" s="8" t="s">
        <v>24</v>
      </c>
      <c r="B10" s="1" t="s">
        <v>25</v>
      </c>
      <c r="C10" s="12" t="s">
        <v>26</v>
      </c>
      <c r="D10" s="8" t="s">
        <v>21</v>
      </c>
      <c r="E10" s="14" t="s">
        <v>93</v>
      </c>
      <c r="F10" s="12">
        <v>1</v>
      </c>
      <c r="G10" s="12">
        <v>1</v>
      </c>
    </row>
    <row r="11" spans="1:7" ht="39.9" customHeight="1" x14ac:dyDescent="0.3">
      <c r="A11" s="8" t="s">
        <v>30</v>
      </c>
      <c r="B11" s="1" t="s">
        <v>31</v>
      </c>
      <c r="C11" s="12" t="s">
        <v>26</v>
      </c>
      <c r="D11" s="8" t="s">
        <v>21</v>
      </c>
      <c r="E11" s="14" t="s">
        <v>95</v>
      </c>
      <c r="F11" s="12">
        <v>1</v>
      </c>
      <c r="G11" s="12">
        <v>0</v>
      </c>
    </row>
    <row r="12" spans="1:7" ht="39.9" customHeight="1" x14ac:dyDescent="0.3">
      <c r="A12" s="8" t="s">
        <v>22</v>
      </c>
      <c r="B12" s="1" t="s">
        <v>23</v>
      </c>
      <c r="C12" s="12" t="s">
        <v>214</v>
      </c>
      <c r="D12" s="8" t="s">
        <v>21</v>
      </c>
      <c r="E12" s="14" t="s">
        <v>92</v>
      </c>
      <c r="F12" s="12">
        <v>1</v>
      </c>
      <c r="G12" s="12">
        <v>1</v>
      </c>
    </row>
    <row r="13" spans="1:7" ht="39.9" customHeight="1" x14ac:dyDescent="0.3">
      <c r="A13" s="9" t="s">
        <v>52</v>
      </c>
      <c r="B13" s="1" t="s">
        <v>53</v>
      </c>
      <c r="C13" s="12" t="s">
        <v>165</v>
      </c>
      <c r="D13" s="9" t="s">
        <v>55</v>
      </c>
      <c r="E13" s="14" t="s">
        <v>100</v>
      </c>
      <c r="F13" s="12">
        <v>1</v>
      </c>
      <c r="G13" s="12">
        <v>1</v>
      </c>
    </row>
    <row r="14" spans="1:7" ht="39.9" customHeight="1" x14ac:dyDescent="0.3">
      <c r="A14" s="8" t="s">
        <v>4</v>
      </c>
      <c r="B14" s="1" t="s">
        <v>5</v>
      </c>
      <c r="C14" s="12" t="s">
        <v>6</v>
      </c>
      <c r="D14" s="8" t="s">
        <v>7</v>
      </c>
      <c r="E14" s="14" t="s">
        <v>84</v>
      </c>
      <c r="F14" s="12">
        <v>1</v>
      </c>
      <c r="G14" s="12">
        <v>1</v>
      </c>
    </row>
    <row r="15" spans="1:7" ht="39.9" customHeight="1" x14ac:dyDescent="0.3">
      <c r="A15" s="8" t="s">
        <v>13</v>
      </c>
      <c r="B15" s="1" t="s">
        <v>14</v>
      </c>
      <c r="C15" s="12" t="s">
        <v>15</v>
      </c>
      <c r="D15" s="8" t="s">
        <v>16</v>
      </c>
      <c r="E15" s="14" t="s">
        <v>86</v>
      </c>
      <c r="F15" s="12">
        <v>1</v>
      </c>
      <c r="G15" s="12">
        <v>1</v>
      </c>
    </row>
    <row r="16" spans="1:7" ht="39.9" customHeight="1" x14ac:dyDescent="0.3">
      <c r="A16" s="8" t="s">
        <v>27</v>
      </c>
      <c r="B16" s="1" t="s">
        <v>28</v>
      </c>
      <c r="C16" s="12" t="s">
        <v>171</v>
      </c>
      <c r="D16" s="8" t="s">
        <v>21</v>
      </c>
      <c r="E16" s="14" t="s">
        <v>94</v>
      </c>
      <c r="F16" s="12">
        <v>1</v>
      </c>
      <c r="G16" s="12">
        <v>1</v>
      </c>
    </row>
    <row r="17" spans="1:7" ht="39.9" customHeight="1" x14ac:dyDescent="0.3">
      <c r="A17" s="8" t="s">
        <v>32</v>
      </c>
      <c r="B17" s="1" t="s">
        <v>33</v>
      </c>
      <c r="C17" s="12" t="s">
        <v>171</v>
      </c>
      <c r="D17" s="8" t="s">
        <v>21</v>
      </c>
      <c r="E17" s="14" t="s">
        <v>92</v>
      </c>
      <c r="F17" s="12">
        <v>1</v>
      </c>
      <c r="G17" s="12">
        <v>1</v>
      </c>
    </row>
    <row r="18" spans="1:7" ht="39.9" customHeight="1" x14ac:dyDescent="0.3">
      <c r="A18" s="8" t="s">
        <v>34</v>
      </c>
      <c r="B18" s="1" t="s">
        <v>35</v>
      </c>
      <c r="C18" s="12" t="s">
        <v>171</v>
      </c>
      <c r="D18" s="8" t="s">
        <v>21</v>
      </c>
      <c r="E18" s="14" t="s">
        <v>96</v>
      </c>
      <c r="F18" s="12">
        <v>1</v>
      </c>
      <c r="G18" s="12">
        <v>1</v>
      </c>
    </row>
    <row r="19" spans="1:7" ht="39.9" customHeight="1" x14ac:dyDescent="0.3">
      <c r="A19" s="9" t="s">
        <v>44</v>
      </c>
      <c r="B19" s="1" t="s">
        <v>45</v>
      </c>
      <c r="C19" s="14" t="s">
        <v>46</v>
      </c>
      <c r="D19" s="9" t="s">
        <v>47</v>
      </c>
      <c r="E19" s="14" t="s">
        <v>95</v>
      </c>
      <c r="F19" s="12">
        <v>1</v>
      </c>
      <c r="G19" s="12">
        <v>0</v>
      </c>
    </row>
    <row r="20" spans="1:7" ht="39.9" customHeight="1" x14ac:dyDescent="0.3">
      <c r="A20" s="8" t="s">
        <v>36</v>
      </c>
      <c r="B20" s="1" t="s">
        <v>37</v>
      </c>
      <c r="C20" s="12" t="s">
        <v>38</v>
      </c>
      <c r="D20" s="8" t="s">
        <v>39</v>
      </c>
      <c r="E20" s="14" t="s">
        <v>95</v>
      </c>
      <c r="F20" s="12">
        <v>1</v>
      </c>
      <c r="G20" s="12">
        <v>0</v>
      </c>
    </row>
    <row r="21" spans="1:7" ht="39.9" customHeight="1" x14ac:dyDescent="0.3">
      <c r="A21" s="9" t="s">
        <v>59</v>
      </c>
      <c r="B21" s="1" t="s">
        <v>60</v>
      </c>
      <c r="C21" s="12" t="s">
        <v>61</v>
      </c>
      <c r="D21" s="9" t="s">
        <v>62</v>
      </c>
      <c r="E21" s="14" t="s">
        <v>101</v>
      </c>
      <c r="F21" s="12">
        <v>1</v>
      </c>
      <c r="G21" s="12">
        <v>1</v>
      </c>
    </row>
    <row r="22" spans="1:7" ht="39.9" customHeight="1" x14ac:dyDescent="0.3">
      <c r="A22" s="9" t="s">
        <v>56</v>
      </c>
      <c r="B22" s="1" t="s">
        <v>57</v>
      </c>
      <c r="C22" s="12" t="s">
        <v>58</v>
      </c>
      <c r="D22" s="9" t="s">
        <v>55</v>
      </c>
      <c r="E22" s="14" t="s">
        <v>102</v>
      </c>
      <c r="F22" s="12">
        <v>1</v>
      </c>
      <c r="G22" s="12">
        <v>1</v>
      </c>
    </row>
    <row r="23" spans="1:7" ht="39.9" customHeight="1" x14ac:dyDescent="0.3">
      <c r="A23" s="9" t="s">
        <v>67</v>
      </c>
      <c r="B23" s="1" t="s">
        <v>68</v>
      </c>
      <c r="C23" s="12" t="s">
        <v>69</v>
      </c>
      <c r="D23" s="9" t="s">
        <v>70</v>
      </c>
      <c r="E23" s="14" t="s">
        <v>95</v>
      </c>
      <c r="F23" s="12">
        <v>1</v>
      </c>
      <c r="G23" s="12">
        <v>0</v>
      </c>
    </row>
    <row r="24" spans="1:7" ht="39.9" customHeight="1" x14ac:dyDescent="0.3">
      <c r="A24" s="9" t="s">
        <v>71</v>
      </c>
      <c r="B24" s="1" t="s">
        <v>72</v>
      </c>
      <c r="C24" s="12" t="s">
        <v>73</v>
      </c>
      <c r="D24" s="9" t="s">
        <v>70</v>
      </c>
      <c r="E24" s="14" t="s">
        <v>95</v>
      </c>
      <c r="F24" s="12">
        <v>1</v>
      </c>
      <c r="G24" s="12">
        <v>0</v>
      </c>
    </row>
    <row r="25" spans="1:7" ht="39.9" customHeight="1" x14ac:dyDescent="0.3">
      <c r="A25" s="9" t="s">
        <v>74</v>
      </c>
      <c r="B25" s="1" t="s">
        <v>75</v>
      </c>
      <c r="C25" s="12" t="s">
        <v>69</v>
      </c>
      <c r="D25" s="9" t="s">
        <v>70</v>
      </c>
      <c r="E25" s="14" t="s">
        <v>82</v>
      </c>
      <c r="F25" s="12">
        <v>1</v>
      </c>
      <c r="G25" s="12">
        <v>1</v>
      </c>
    </row>
    <row r="26" spans="1:7" ht="39.9" customHeight="1" x14ac:dyDescent="0.3">
      <c r="A26" s="9" t="s">
        <v>48</v>
      </c>
      <c r="B26" s="1" t="s">
        <v>49</v>
      </c>
      <c r="C26" s="12" t="s">
        <v>50</v>
      </c>
      <c r="D26" s="9" t="s">
        <v>51</v>
      </c>
      <c r="E26" s="14" t="s">
        <v>98</v>
      </c>
      <c r="F26" s="12">
        <v>1</v>
      </c>
      <c r="G26" s="12">
        <v>1</v>
      </c>
    </row>
    <row r="27" spans="1:7" ht="39.9" customHeight="1" x14ac:dyDescent="0.3">
      <c r="A27" s="9" t="s">
        <v>40</v>
      </c>
      <c r="B27" s="1" t="s">
        <v>41</v>
      </c>
      <c r="C27" s="12" t="s">
        <v>42</v>
      </c>
      <c r="D27" s="9" t="s">
        <v>43</v>
      </c>
      <c r="E27" s="14" t="s">
        <v>97</v>
      </c>
      <c r="F27" s="12">
        <v>1</v>
      </c>
      <c r="G27" s="12">
        <v>1</v>
      </c>
    </row>
    <row r="28" spans="1:7" ht="23.4" x14ac:dyDescent="0.3">
      <c r="F28" s="17">
        <f>SUM(F3:F27)</f>
        <v>25</v>
      </c>
      <c r="G28" s="17">
        <f>SUM(G3:G27)</f>
        <v>18</v>
      </c>
    </row>
    <row r="29" spans="1:7" ht="28.8" x14ac:dyDescent="0.3">
      <c r="A29" s="6"/>
      <c r="F29" s="16" t="s">
        <v>107</v>
      </c>
      <c r="G29" s="16" t="s">
        <v>109</v>
      </c>
    </row>
    <row r="30" spans="1:7" x14ac:dyDescent="0.3">
      <c r="A30" s="6"/>
      <c r="E30" s="99" t="s">
        <v>108</v>
      </c>
      <c r="F30" s="99"/>
      <c r="G30" s="99"/>
    </row>
    <row r="31" spans="1:7" x14ac:dyDescent="0.3">
      <c r="A31" s="6"/>
      <c r="E31" s="99"/>
      <c r="F31" s="99"/>
      <c r="G31" s="99"/>
    </row>
    <row r="32" spans="1:7" x14ac:dyDescent="0.3">
      <c r="A32" s="7"/>
    </row>
    <row r="33" spans="1:1" x14ac:dyDescent="0.3">
      <c r="A33" s="7"/>
    </row>
    <row r="34" spans="1:1" x14ac:dyDescent="0.3">
      <c r="A34" s="7"/>
    </row>
    <row r="35" spans="1:1" x14ac:dyDescent="0.3">
      <c r="A35" s="7"/>
    </row>
    <row r="36" spans="1:1" x14ac:dyDescent="0.3">
      <c r="A36" s="6"/>
    </row>
    <row r="37" spans="1:1" x14ac:dyDescent="0.3">
      <c r="A37" s="6"/>
    </row>
  </sheetData>
  <sortState ref="A3:H27">
    <sortCondition ref="C3:C27"/>
  </sortState>
  <mergeCells count="3">
    <mergeCell ref="A1:D1"/>
    <mergeCell ref="F1:G1"/>
    <mergeCell ref="E30:G31"/>
  </mergeCells>
  <pageMargins left="0.7" right="0.7"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C1" workbookViewId="0">
      <selection activeCell="G17" sqref="C3:G17"/>
    </sheetView>
  </sheetViews>
  <sheetFormatPr defaultColWidth="9.109375" defaultRowHeight="14.4" x14ac:dyDescent="0.3"/>
  <cols>
    <col min="1" max="1" width="36.6640625" style="13" customWidth="1"/>
    <col min="2" max="2" width="18.88671875" style="13" customWidth="1"/>
    <col min="3" max="3" width="23.5546875" style="13" customWidth="1"/>
    <col min="4" max="4" width="16.88671875" style="13" customWidth="1"/>
    <col min="5" max="5" width="14.88671875" style="13" customWidth="1"/>
    <col min="6" max="6" width="11.21875" style="13" customWidth="1"/>
    <col min="7" max="7" width="12.33203125" style="13" customWidth="1"/>
    <col min="8" max="16384" width="9.109375" style="13"/>
  </cols>
  <sheetData>
    <row r="1" spans="1:7" x14ac:dyDescent="0.3">
      <c r="A1" s="78" t="s">
        <v>477</v>
      </c>
      <c r="B1" s="78"/>
      <c r="C1" s="78"/>
      <c r="D1" s="78"/>
      <c r="F1" s="78" t="s">
        <v>409</v>
      </c>
      <c r="G1" s="78"/>
    </row>
    <row r="2" spans="1:7" ht="69" customHeight="1" x14ac:dyDescent="0.3">
      <c r="A2" s="41" t="s">
        <v>224</v>
      </c>
      <c r="B2" s="42" t="s">
        <v>225</v>
      </c>
      <c r="C2" s="42" t="s">
        <v>226</v>
      </c>
      <c r="D2" s="42" t="s">
        <v>227</v>
      </c>
      <c r="E2" s="4" t="s">
        <v>87</v>
      </c>
      <c r="F2" s="16" t="s">
        <v>105</v>
      </c>
      <c r="G2" s="16" t="s">
        <v>106</v>
      </c>
    </row>
    <row r="3" spans="1:7" ht="39.9" customHeight="1" x14ac:dyDescent="0.3">
      <c r="A3" s="43" t="s">
        <v>426</v>
      </c>
      <c r="B3" s="43" t="s">
        <v>427</v>
      </c>
      <c r="C3" s="43" t="s">
        <v>428</v>
      </c>
      <c r="D3" s="43" t="s">
        <v>429</v>
      </c>
      <c r="E3" s="43" t="s">
        <v>95</v>
      </c>
      <c r="F3" s="43">
        <v>1</v>
      </c>
      <c r="G3" s="43">
        <v>0</v>
      </c>
    </row>
    <row r="4" spans="1:7" ht="39.9" customHeight="1" x14ac:dyDescent="0.3">
      <c r="A4" s="43" t="s">
        <v>430</v>
      </c>
      <c r="B4" s="43" t="s">
        <v>431</v>
      </c>
      <c r="C4" s="43" t="s">
        <v>38</v>
      </c>
      <c r="D4" s="43" t="s">
        <v>39</v>
      </c>
      <c r="E4" s="43" t="s">
        <v>472</v>
      </c>
      <c r="F4" s="43">
        <v>1</v>
      </c>
      <c r="G4" s="43">
        <v>1</v>
      </c>
    </row>
    <row r="5" spans="1:7" ht="39.9" customHeight="1" x14ac:dyDescent="0.3">
      <c r="A5" s="43" t="s">
        <v>432</v>
      </c>
      <c r="B5" s="43" t="s">
        <v>433</v>
      </c>
      <c r="C5" s="43" t="s">
        <v>434</v>
      </c>
      <c r="D5" s="43" t="s">
        <v>388</v>
      </c>
      <c r="E5" s="43" t="s">
        <v>471</v>
      </c>
      <c r="F5" s="43">
        <v>1</v>
      </c>
      <c r="G5" s="43">
        <v>1</v>
      </c>
    </row>
    <row r="6" spans="1:7" ht="39.9" customHeight="1" x14ac:dyDescent="0.3">
      <c r="A6" s="43" t="s">
        <v>435</v>
      </c>
      <c r="B6" s="43" t="s">
        <v>160</v>
      </c>
      <c r="C6" s="43" t="s">
        <v>161</v>
      </c>
      <c r="D6" s="43" t="s">
        <v>436</v>
      </c>
      <c r="E6" s="43" t="s">
        <v>402</v>
      </c>
      <c r="F6" s="43">
        <v>1</v>
      </c>
      <c r="G6" s="43">
        <v>1</v>
      </c>
    </row>
    <row r="7" spans="1:7" ht="39.9" customHeight="1" x14ac:dyDescent="0.3">
      <c r="A7" s="43" t="s">
        <v>437</v>
      </c>
      <c r="B7" s="43" t="s">
        <v>438</v>
      </c>
      <c r="C7" s="43" t="s">
        <v>439</v>
      </c>
      <c r="D7" s="43" t="s">
        <v>436</v>
      </c>
      <c r="E7" s="43" t="s">
        <v>470</v>
      </c>
      <c r="F7" s="43">
        <v>1</v>
      </c>
      <c r="G7" s="43">
        <v>1</v>
      </c>
    </row>
    <row r="8" spans="1:7" ht="39.9" customHeight="1" x14ac:dyDescent="0.3">
      <c r="A8" s="43" t="s">
        <v>440</v>
      </c>
      <c r="B8" s="43" t="s">
        <v>441</v>
      </c>
      <c r="C8" s="43" t="s">
        <v>442</v>
      </c>
      <c r="D8" s="43" t="s">
        <v>443</v>
      </c>
      <c r="E8" s="43" t="s">
        <v>473</v>
      </c>
      <c r="F8" s="43">
        <v>1</v>
      </c>
      <c r="G8" s="43">
        <v>1</v>
      </c>
    </row>
    <row r="9" spans="1:7" ht="39.9" customHeight="1" x14ac:dyDescent="0.3">
      <c r="A9" s="43" t="s">
        <v>444</v>
      </c>
      <c r="B9" s="43" t="s">
        <v>445</v>
      </c>
      <c r="C9" s="43" t="s">
        <v>446</v>
      </c>
      <c r="D9" s="43" t="s">
        <v>135</v>
      </c>
      <c r="E9" s="43" t="s">
        <v>473</v>
      </c>
      <c r="F9" s="43">
        <v>1</v>
      </c>
      <c r="G9" s="43">
        <v>1</v>
      </c>
    </row>
    <row r="10" spans="1:7" ht="39.9" customHeight="1" x14ac:dyDescent="0.3">
      <c r="A10" s="43" t="s">
        <v>447</v>
      </c>
      <c r="B10" s="43" t="s">
        <v>448</v>
      </c>
      <c r="C10" s="43" t="s">
        <v>446</v>
      </c>
      <c r="D10" s="43" t="s">
        <v>66</v>
      </c>
      <c r="E10" s="43" t="s">
        <v>473</v>
      </c>
      <c r="F10" s="43">
        <v>1</v>
      </c>
      <c r="G10" s="43">
        <v>0</v>
      </c>
    </row>
    <row r="11" spans="1:7" ht="39.9" customHeight="1" x14ac:dyDescent="0.3">
      <c r="A11" s="43" t="s">
        <v>449</v>
      </c>
      <c r="B11" s="43" t="s">
        <v>450</v>
      </c>
      <c r="C11" s="43" t="s">
        <v>451</v>
      </c>
      <c r="D11" s="43" t="s">
        <v>141</v>
      </c>
      <c r="E11" s="43" t="s">
        <v>474</v>
      </c>
      <c r="F11" s="43">
        <v>1</v>
      </c>
      <c r="G11" s="43">
        <v>1</v>
      </c>
    </row>
    <row r="12" spans="1:7" ht="39.9" customHeight="1" x14ac:dyDescent="0.3">
      <c r="A12" s="43" t="s">
        <v>452</v>
      </c>
      <c r="B12" s="43" t="s">
        <v>453</v>
      </c>
      <c r="C12" s="43" t="s">
        <v>142</v>
      </c>
      <c r="D12" s="43" t="s">
        <v>7</v>
      </c>
      <c r="E12" s="43" t="s">
        <v>475</v>
      </c>
      <c r="F12" s="43">
        <v>1</v>
      </c>
      <c r="G12" s="43">
        <v>1</v>
      </c>
    </row>
    <row r="13" spans="1:7" ht="39.9" customHeight="1" x14ac:dyDescent="0.3">
      <c r="A13" s="43" t="s">
        <v>454</v>
      </c>
      <c r="B13" s="43" t="s">
        <v>455</v>
      </c>
      <c r="C13" s="43" t="s">
        <v>131</v>
      </c>
      <c r="D13" s="43" t="s">
        <v>7</v>
      </c>
      <c r="E13" s="43" t="s">
        <v>475</v>
      </c>
      <c r="F13" s="43">
        <v>1</v>
      </c>
      <c r="G13" s="43">
        <v>1</v>
      </c>
    </row>
    <row r="14" spans="1:7" ht="39.9" customHeight="1" x14ac:dyDescent="0.3">
      <c r="A14" s="43" t="s">
        <v>456</v>
      </c>
      <c r="B14" s="43" t="s">
        <v>457</v>
      </c>
      <c r="C14" s="43" t="s">
        <v>309</v>
      </c>
      <c r="D14" s="43" t="s">
        <v>458</v>
      </c>
      <c r="E14" s="43" t="s">
        <v>95</v>
      </c>
      <c r="F14" s="43">
        <v>1</v>
      </c>
      <c r="G14" s="43">
        <v>0</v>
      </c>
    </row>
    <row r="15" spans="1:7" ht="39.9" customHeight="1" x14ac:dyDescent="0.3">
      <c r="A15" s="43" t="s">
        <v>459</v>
      </c>
      <c r="B15" s="43" t="s">
        <v>460</v>
      </c>
      <c r="C15" s="43" t="s">
        <v>461</v>
      </c>
      <c r="D15" s="43" t="s">
        <v>462</v>
      </c>
      <c r="E15" s="43" t="s">
        <v>476</v>
      </c>
      <c r="F15" s="43">
        <v>1</v>
      </c>
      <c r="G15" s="43">
        <v>1</v>
      </c>
    </row>
    <row r="16" spans="1:7" ht="39.9" customHeight="1" x14ac:dyDescent="0.3">
      <c r="A16" s="43" t="s">
        <v>463</v>
      </c>
      <c r="B16" s="43" t="s">
        <v>464</v>
      </c>
      <c r="C16" s="43" t="s">
        <v>465</v>
      </c>
      <c r="D16" s="43" t="s">
        <v>129</v>
      </c>
      <c r="E16" s="43" t="s">
        <v>95</v>
      </c>
      <c r="F16" s="43">
        <v>1</v>
      </c>
      <c r="G16" s="43">
        <v>0</v>
      </c>
    </row>
    <row r="17" spans="1:7" ht="39.9" customHeight="1" x14ac:dyDescent="0.3">
      <c r="A17" s="43" t="s">
        <v>466</v>
      </c>
      <c r="B17" s="43" t="s">
        <v>467</v>
      </c>
      <c r="C17" s="43" t="s">
        <v>468</v>
      </c>
      <c r="D17" s="43" t="s">
        <v>469</v>
      </c>
      <c r="E17" s="43" t="s">
        <v>95</v>
      </c>
      <c r="F17" s="43">
        <v>1</v>
      </c>
      <c r="G17" s="43">
        <v>0</v>
      </c>
    </row>
    <row r="18" spans="1:7" ht="39.9" customHeight="1" x14ac:dyDescent="0.3">
      <c r="A18" s="44"/>
      <c r="B18" s="44"/>
      <c r="C18" s="44"/>
      <c r="D18" s="44"/>
      <c r="E18" s="44"/>
      <c r="F18" s="45">
        <f>SUM(F3:F17)</f>
        <v>15</v>
      </c>
      <c r="G18" s="45">
        <f>SUM(G3:G17)</f>
        <v>10</v>
      </c>
    </row>
    <row r="19" spans="1:7" ht="28.8" x14ac:dyDescent="0.3">
      <c r="F19" s="16" t="s">
        <v>107</v>
      </c>
      <c r="G19" s="16" t="s">
        <v>109</v>
      </c>
    </row>
    <row r="20" spans="1:7" x14ac:dyDescent="0.3">
      <c r="E20" s="98"/>
      <c r="F20" s="98"/>
      <c r="G20" s="98"/>
    </row>
    <row r="21" spans="1:7" x14ac:dyDescent="0.3">
      <c r="E21" s="98"/>
      <c r="F21" s="98"/>
      <c r="G21" s="98"/>
    </row>
  </sheetData>
  <mergeCells count="3">
    <mergeCell ref="F1:G1"/>
    <mergeCell ref="A1:D1"/>
    <mergeCell ref="E20:G21"/>
  </mergeCells>
  <pageMargins left="0.7" right="0.7" top="0.75" bottom="0.75" header="0.3" footer="0.3"/>
  <pageSetup paperSiz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topLeftCell="B1" zoomScale="70" zoomScaleNormal="70" workbookViewId="0">
      <selection activeCell="G102" sqref="C3:G102"/>
    </sheetView>
  </sheetViews>
  <sheetFormatPr defaultColWidth="9.109375" defaultRowHeight="14.4" x14ac:dyDescent="0.3"/>
  <cols>
    <col min="1" max="1" width="36.6640625" style="11" customWidth="1"/>
    <col min="2" max="2" width="21.88671875" style="30" customWidth="1"/>
    <col min="3" max="3" width="26" style="11" customWidth="1"/>
    <col min="4" max="4" width="16.44140625" style="11" customWidth="1"/>
    <col min="5" max="5" width="17.33203125" style="36" customWidth="1"/>
    <col min="6" max="6" width="17.109375" style="36" customWidth="1"/>
    <col min="7" max="7" width="16.88671875" style="11" customWidth="1"/>
    <col min="8" max="16384" width="9.109375" style="11"/>
  </cols>
  <sheetData>
    <row r="1" spans="1:7" ht="18" x14ac:dyDescent="0.3">
      <c r="A1" s="93" t="s">
        <v>395</v>
      </c>
      <c r="B1" s="76"/>
      <c r="C1" s="76"/>
      <c r="D1" s="76"/>
      <c r="E1" s="13"/>
      <c r="F1" s="76" t="s">
        <v>83</v>
      </c>
      <c r="G1" s="76"/>
    </row>
    <row r="2" spans="1:7" ht="51" customHeight="1" x14ac:dyDescent="0.3">
      <c r="A2" s="24" t="s">
        <v>224</v>
      </c>
      <c r="B2" s="25" t="s">
        <v>225</v>
      </c>
      <c r="C2" s="25" t="s">
        <v>226</v>
      </c>
      <c r="D2" s="26" t="s">
        <v>227</v>
      </c>
      <c r="E2" s="4" t="s">
        <v>87</v>
      </c>
      <c r="F2" s="16" t="s">
        <v>105</v>
      </c>
      <c r="G2" s="16" t="s">
        <v>106</v>
      </c>
    </row>
    <row r="3" spans="1:7" ht="39.9" customHeight="1" x14ac:dyDescent="0.3">
      <c r="A3" s="87" t="s">
        <v>228</v>
      </c>
      <c r="B3" s="28" t="s">
        <v>229</v>
      </c>
      <c r="C3" s="88" t="s">
        <v>26</v>
      </c>
      <c r="D3" s="88" t="s">
        <v>21</v>
      </c>
      <c r="E3" s="92" t="s">
        <v>95</v>
      </c>
      <c r="F3" s="92">
        <v>1</v>
      </c>
      <c r="G3" s="90">
        <v>0</v>
      </c>
    </row>
    <row r="4" spans="1:7" ht="39.9" customHeight="1" x14ac:dyDescent="0.3">
      <c r="A4" s="87"/>
      <c r="B4" s="29" t="s">
        <v>230</v>
      </c>
      <c r="C4" s="88"/>
      <c r="D4" s="88"/>
      <c r="E4" s="92"/>
      <c r="F4" s="92"/>
      <c r="G4" s="90"/>
    </row>
    <row r="5" spans="1:7" ht="39.9" customHeight="1" x14ac:dyDescent="0.3">
      <c r="A5" s="87"/>
      <c r="B5" s="29" t="s">
        <v>231</v>
      </c>
      <c r="C5" s="88"/>
      <c r="D5" s="88"/>
      <c r="E5" s="92"/>
      <c r="F5" s="92"/>
      <c r="G5" s="90"/>
    </row>
    <row r="6" spans="1:7" ht="39.9" customHeight="1" x14ac:dyDescent="0.3">
      <c r="A6" s="87"/>
      <c r="B6" s="29" t="s">
        <v>232</v>
      </c>
      <c r="C6" s="88"/>
      <c r="D6" s="88"/>
      <c r="E6" s="92"/>
      <c r="F6" s="92"/>
      <c r="G6" s="90"/>
    </row>
    <row r="7" spans="1:7" ht="39.9" customHeight="1" x14ac:dyDescent="0.3">
      <c r="A7" s="87"/>
      <c r="B7" s="29" t="s">
        <v>23</v>
      </c>
      <c r="C7" s="88"/>
      <c r="D7" s="88"/>
      <c r="E7" s="92"/>
      <c r="F7" s="92"/>
      <c r="G7" s="90"/>
    </row>
    <row r="8" spans="1:7" ht="39.75" customHeight="1" x14ac:dyDescent="0.3">
      <c r="A8" s="87"/>
      <c r="B8" s="29" t="s">
        <v>28</v>
      </c>
      <c r="C8" s="88"/>
      <c r="D8" s="88"/>
      <c r="E8" s="92"/>
      <c r="F8" s="92"/>
      <c r="G8" s="90"/>
    </row>
    <row r="9" spans="1:7" ht="39.9" customHeight="1" x14ac:dyDescent="0.3">
      <c r="A9" s="87" t="s">
        <v>233</v>
      </c>
      <c r="B9" s="28" t="s">
        <v>234</v>
      </c>
      <c r="C9" s="88" t="s">
        <v>171</v>
      </c>
      <c r="D9" s="88" t="s">
        <v>21</v>
      </c>
      <c r="E9" s="92" t="s">
        <v>400</v>
      </c>
      <c r="F9" s="85">
        <v>1</v>
      </c>
      <c r="G9" s="90">
        <v>1</v>
      </c>
    </row>
    <row r="10" spans="1:7" ht="39.9" customHeight="1" x14ac:dyDescent="0.3">
      <c r="A10" s="87"/>
      <c r="B10" s="28" t="s">
        <v>235</v>
      </c>
      <c r="C10" s="88"/>
      <c r="D10" s="88"/>
      <c r="E10" s="92"/>
      <c r="F10" s="86"/>
      <c r="G10" s="90"/>
    </row>
    <row r="11" spans="1:7" ht="39.9" customHeight="1" x14ac:dyDescent="0.3">
      <c r="A11" s="27" t="s">
        <v>236</v>
      </c>
      <c r="B11" s="28" t="s">
        <v>237</v>
      </c>
      <c r="C11" s="28" t="s">
        <v>219</v>
      </c>
      <c r="D11" s="28" t="s">
        <v>21</v>
      </c>
      <c r="E11" s="28" t="s">
        <v>399</v>
      </c>
      <c r="F11" s="34">
        <v>1</v>
      </c>
      <c r="G11" s="14">
        <v>1</v>
      </c>
    </row>
    <row r="12" spans="1:7" ht="39.9" customHeight="1" x14ac:dyDescent="0.3">
      <c r="A12" s="87" t="s">
        <v>238</v>
      </c>
      <c r="B12" s="28" t="s">
        <v>239</v>
      </c>
      <c r="C12" s="88" t="s">
        <v>240</v>
      </c>
      <c r="D12" s="88" t="s">
        <v>21</v>
      </c>
      <c r="E12" s="92" t="s">
        <v>398</v>
      </c>
      <c r="F12" s="85">
        <v>1</v>
      </c>
      <c r="G12" s="90">
        <v>1</v>
      </c>
    </row>
    <row r="13" spans="1:7" ht="39.9" customHeight="1" x14ac:dyDescent="0.3">
      <c r="A13" s="87"/>
      <c r="B13" s="29" t="s">
        <v>241</v>
      </c>
      <c r="C13" s="88"/>
      <c r="D13" s="88"/>
      <c r="E13" s="92"/>
      <c r="F13" s="89"/>
      <c r="G13" s="90"/>
    </row>
    <row r="14" spans="1:7" ht="39.9" customHeight="1" x14ac:dyDescent="0.3">
      <c r="A14" s="87"/>
      <c r="B14" s="29" t="s">
        <v>25</v>
      </c>
      <c r="C14" s="88"/>
      <c r="D14" s="88"/>
      <c r="E14" s="92"/>
      <c r="F14" s="86"/>
      <c r="G14" s="90"/>
    </row>
    <row r="15" spans="1:7" ht="39.9" customHeight="1" x14ac:dyDescent="0.3">
      <c r="A15" s="27" t="s">
        <v>242</v>
      </c>
      <c r="B15" s="28" t="s">
        <v>243</v>
      </c>
      <c r="C15" s="28" t="s">
        <v>244</v>
      </c>
      <c r="D15" s="28" t="s">
        <v>245</v>
      </c>
      <c r="E15" s="28" t="s">
        <v>95</v>
      </c>
      <c r="F15" s="34">
        <v>1</v>
      </c>
      <c r="G15" s="14">
        <v>0</v>
      </c>
    </row>
    <row r="16" spans="1:7" ht="39.9" customHeight="1" x14ac:dyDescent="0.3">
      <c r="A16" s="27" t="s">
        <v>246</v>
      </c>
      <c r="B16" s="28" t="s">
        <v>247</v>
      </c>
      <c r="C16" s="28" t="s">
        <v>248</v>
      </c>
      <c r="D16" s="28" t="s">
        <v>249</v>
      </c>
      <c r="E16" s="91" t="s">
        <v>95</v>
      </c>
      <c r="F16" s="80">
        <v>1</v>
      </c>
      <c r="G16" s="82">
        <v>0</v>
      </c>
    </row>
    <row r="17" spans="1:7" ht="39.9" customHeight="1" x14ac:dyDescent="0.3">
      <c r="A17" s="27" t="s">
        <v>246</v>
      </c>
      <c r="B17" s="29" t="s">
        <v>250</v>
      </c>
      <c r="C17" s="28" t="s">
        <v>248</v>
      </c>
      <c r="D17" s="28" t="s">
        <v>249</v>
      </c>
      <c r="E17" s="91"/>
      <c r="F17" s="80"/>
      <c r="G17" s="83"/>
    </row>
    <row r="18" spans="1:7" ht="39.9" customHeight="1" x14ac:dyDescent="0.3">
      <c r="A18" s="27" t="s">
        <v>246</v>
      </c>
      <c r="B18" s="29" t="s">
        <v>251</v>
      </c>
      <c r="C18" s="28" t="s">
        <v>248</v>
      </c>
      <c r="D18" s="28" t="s">
        <v>249</v>
      </c>
      <c r="E18" s="91"/>
      <c r="F18" s="80"/>
      <c r="G18" s="83"/>
    </row>
    <row r="19" spans="1:7" ht="39.9" customHeight="1" x14ac:dyDescent="0.3">
      <c r="A19" s="27" t="s">
        <v>246</v>
      </c>
      <c r="B19" s="29" t="s">
        <v>252</v>
      </c>
      <c r="C19" s="28" t="s">
        <v>248</v>
      </c>
      <c r="D19" s="28" t="s">
        <v>249</v>
      </c>
      <c r="E19" s="91"/>
      <c r="F19" s="80"/>
      <c r="G19" s="83"/>
    </row>
    <row r="20" spans="1:7" ht="39.9" customHeight="1" x14ac:dyDescent="0.3">
      <c r="A20" s="27" t="s">
        <v>246</v>
      </c>
      <c r="B20" s="29" t="s">
        <v>253</v>
      </c>
      <c r="C20" s="28" t="s">
        <v>248</v>
      </c>
      <c r="D20" s="28" t="s">
        <v>249</v>
      </c>
      <c r="E20" s="91"/>
      <c r="F20" s="80"/>
      <c r="G20" s="83"/>
    </row>
    <row r="21" spans="1:7" ht="39.9" customHeight="1" x14ac:dyDescent="0.3">
      <c r="A21" s="27" t="s">
        <v>246</v>
      </c>
      <c r="B21" s="29" t="s">
        <v>254</v>
      </c>
      <c r="C21" s="28" t="s">
        <v>248</v>
      </c>
      <c r="D21" s="28" t="s">
        <v>249</v>
      </c>
      <c r="E21" s="91"/>
      <c r="F21" s="80"/>
      <c r="G21" s="83"/>
    </row>
    <row r="22" spans="1:7" ht="39.9" customHeight="1" x14ac:dyDescent="0.3">
      <c r="A22" s="27" t="s">
        <v>246</v>
      </c>
      <c r="B22" s="29" t="s">
        <v>255</v>
      </c>
      <c r="C22" s="28" t="s">
        <v>248</v>
      </c>
      <c r="D22" s="28" t="s">
        <v>249</v>
      </c>
      <c r="E22" s="91"/>
      <c r="F22" s="80"/>
      <c r="G22" s="83"/>
    </row>
    <row r="23" spans="1:7" ht="39.9" customHeight="1" x14ac:dyDescent="0.3">
      <c r="A23" s="27" t="s">
        <v>246</v>
      </c>
      <c r="B23" s="29" t="s">
        <v>256</v>
      </c>
      <c r="C23" s="28" t="s">
        <v>248</v>
      </c>
      <c r="D23" s="28" t="s">
        <v>249</v>
      </c>
      <c r="E23" s="91"/>
      <c r="F23" s="80"/>
      <c r="G23" s="83"/>
    </row>
    <row r="24" spans="1:7" ht="39.9" customHeight="1" x14ac:dyDescent="0.3">
      <c r="A24" s="27" t="s">
        <v>246</v>
      </c>
      <c r="B24" s="29" t="s">
        <v>257</v>
      </c>
      <c r="C24" s="28" t="s">
        <v>248</v>
      </c>
      <c r="D24" s="28" t="s">
        <v>249</v>
      </c>
      <c r="E24" s="91"/>
      <c r="F24" s="80"/>
      <c r="G24" s="83"/>
    </row>
    <row r="25" spans="1:7" ht="39.9" customHeight="1" x14ac:dyDescent="0.3">
      <c r="A25" s="27" t="s">
        <v>246</v>
      </c>
      <c r="B25" s="29" t="s">
        <v>258</v>
      </c>
      <c r="C25" s="28" t="s">
        <v>248</v>
      </c>
      <c r="D25" s="28" t="s">
        <v>249</v>
      </c>
      <c r="E25" s="91"/>
      <c r="F25" s="80"/>
      <c r="G25" s="83"/>
    </row>
    <row r="26" spans="1:7" ht="39.9" customHeight="1" x14ac:dyDescent="0.3">
      <c r="A26" s="27" t="s">
        <v>246</v>
      </c>
      <c r="B26" s="29" t="s">
        <v>259</v>
      </c>
      <c r="C26" s="28" t="s">
        <v>248</v>
      </c>
      <c r="D26" s="28" t="s">
        <v>249</v>
      </c>
      <c r="E26" s="91"/>
      <c r="F26" s="80"/>
      <c r="G26" s="83"/>
    </row>
    <row r="27" spans="1:7" ht="39.9" customHeight="1" x14ac:dyDescent="0.3">
      <c r="A27" s="27" t="s">
        <v>246</v>
      </c>
      <c r="B27" s="29" t="s">
        <v>260</v>
      </c>
      <c r="C27" s="28" t="s">
        <v>248</v>
      </c>
      <c r="D27" s="28" t="s">
        <v>249</v>
      </c>
      <c r="E27" s="91"/>
      <c r="F27" s="80"/>
      <c r="G27" s="83"/>
    </row>
    <row r="28" spans="1:7" ht="39.9" customHeight="1" x14ac:dyDescent="0.3">
      <c r="A28" s="27" t="s">
        <v>246</v>
      </c>
      <c r="B28" s="29" t="s">
        <v>261</v>
      </c>
      <c r="C28" s="28" t="s">
        <v>248</v>
      </c>
      <c r="D28" s="28" t="s">
        <v>249</v>
      </c>
      <c r="E28" s="91"/>
      <c r="F28" s="80"/>
      <c r="G28" s="83"/>
    </row>
    <row r="29" spans="1:7" ht="39.9" customHeight="1" x14ac:dyDescent="0.3">
      <c r="A29" s="27" t="s">
        <v>246</v>
      </c>
      <c r="B29" s="29" t="s">
        <v>262</v>
      </c>
      <c r="C29" s="28" t="s">
        <v>248</v>
      </c>
      <c r="D29" s="28" t="s">
        <v>249</v>
      </c>
      <c r="E29" s="91"/>
      <c r="F29" s="80"/>
      <c r="G29" s="83"/>
    </row>
    <row r="30" spans="1:7" ht="39.9" customHeight="1" x14ac:dyDescent="0.3">
      <c r="A30" s="27" t="s">
        <v>246</v>
      </c>
      <c r="B30" s="29" t="s">
        <v>263</v>
      </c>
      <c r="C30" s="28" t="s">
        <v>248</v>
      </c>
      <c r="D30" s="28" t="s">
        <v>249</v>
      </c>
      <c r="E30" s="91"/>
      <c r="F30" s="80"/>
      <c r="G30" s="83"/>
    </row>
    <row r="31" spans="1:7" ht="39.9" customHeight="1" x14ac:dyDescent="0.3">
      <c r="A31" s="27" t="s">
        <v>246</v>
      </c>
      <c r="B31" s="29" t="s">
        <v>264</v>
      </c>
      <c r="C31" s="28" t="s">
        <v>248</v>
      </c>
      <c r="D31" s="28" t="s">
        <v>249</v>
      </c>
      <c r="E31" s="91"/>
      <c r="F31" s="80"/>
      <c r="G31" s="83"/>
    </row>
    <row r="32" spans="1:7" ht="39.9" customHeight="1" x14ac:dyDescent="0.3">
      <c r="A32" s="27" t="s">
        <v>246</v>
      </c>
      <c r="B32" s="29" t="s">
        <v>265</v>
      </c>
      <c r="C32" s="28" t="s">
        <v>248</v>
      </c>
      <c r="D32" s="28" t="s">
        <v>249</v>
      </c>
      <c r="E32" s="91"/>
      <c r="F32" s="80"/>
      <c r="G32" s="83"/>
    </row>
    <row r="33" spans="1:7" ht="39.9" customHeight="1" x14ac:dyDescent="0.3">
      <c r="A33" s="27" t="s">
        <v>246</v>
      </c>
      <c r="B33" s="29" t="s">
        <v>266</v>
      </c>
      <c r="C33" s="28" t="s">
        <v>248</v>
      </c>
      <c r="D33" s="28" t="s">
        <v>249</v>
      </c>
      <c r="E33" s="91"/>
      <c r="F33" s="80"/>
      <c r="G33" s="83"/>
    </row>
    <row r="34" spans="1:7" ht="39.9" customHeight="1" x14ac:dyDescent="0.3">
      <c r="A34" s="27" t="s">
        <v>246</v>
      </c>
      <c r="B34" s="29" t="s">
        <v>267</v>
      </c>
      <c r="C34" s="28" t="s">
        <v>248</v>
      </c>
      <c r="D34" s="28" t="s">
        <v>249</v>
      </c>
      <c r="E34" s="91"/>
      <c r="F34" s="80"/>
      <c r="G34" s="83"/>
    </row>
    <row r="35" spans="1:7" ht="39.9" customHeight="1" x14ac:dyDescent="0.3">
      <c r="A35" s="27" t="s">
        <v>246</v>
      </c>
      <c r="B35" s="29" t="s">
        <v>268</v>
      </c>
      <c r="C35" s="28" t="s">
        <v>248</v>
      </c>
      <c r="D35" s="28" t="s">
        <v>249</v>
      </c>
      <c r="E35" s="91"/>
      <c r="F35" s="80"/>
      <c r="G35" s="83"/>
    </row>
    <row r="36" spans="1:7" ht="39.9" customHeight="1" x14ac:dyDescent="0.3">
      <c r="A36" s="27" t="s">
        <v>246</v>
      </c>
      <c r="B36" s="29" t="s">
        <v>269</v>
      </c>
      <c r="C36" s="28" t="s">
        <v>248</v>
      </c>
      <c r="D36" s="28" t="s">
        <v>249</v>
      </c>
      <c r="E36" s="91"/>
      <c r="F36" s="80"/>
      <c r="G36" s="83"/>
    </row>
    <row r="37" spans="1:7" ht="39.9" customHeight="1" x14ac:dyDescent="0.3">
      <c r="A37" s="27" t="s">
        <v>246</v>
      </c>
      <c r="B37" s="29" t="s">
        <v>270</v>
      </c>
      <c r="C37" s="28" t="s">
        <v>248</v>
      </c>
      <c r="D37" s="28" t="s">
        <v>249</v>
      </c>
      <c r="E37" s="91"/>
      <c r="F37" s="80"/>
      <c r="G37" s="83"/>
    </row>
    <row r="38" spans="1:7" ht="39.9" customHeight="1" x14ac:dyDescent="0.3">
      <c r="A38" s="27" t="s">
        <v>246</v>
      </c>
      <c r="B38" s="29" t="s">
        <v>271</v>
      </c>
      <c r="C38" s="28" t="s">
        <v>248</v>
      </c>
      <c r="D38" s="28" t="s">
        <v>249</v>
      </c>
      <c r="E38" s="91"/>
      <c r="F38" s="80"/>
      <c r="G38" s="83"/>
    </row>
    <row r="39" spans="1:7" ht="39.9" customHeight="1" x14ac:dyDescent="0.3">
      <c r="A39" s="27" t="s">
        <v>246</v>
      </c>
      <c r="B39" s="29" t="s">
        <v>272</v>
      </c>
      <c r="C39" s="28" t="s">
        <v>248</v>
      </c>
      <c r="D39" s="28" t="s">
        <v>249</v>
      </c>
      <c r="E39" s="91"/>
      <c r="F39" s="80"/>
      <c r="G39" s="83"/>
    </row>
    <row r="40" spans="1:7" ht="39.9" customHeight="1" x14ac:dyDescent="0.3">
      <c r="A40" s="27" t="s">
        <v>246</v>
      </c>
      <c r="B40" s="29" t="s">
        <v>273</v>
      </c>
      <c r="C40" s="28" t="s">
        <v>248</v>
      </c>
      <c r="D40" s="28" t="s">
        <v>249</v>
      </c>
      <c r="E40" s="91"/>
      <c r="F40" s="80"/>
      <c r="G40" s="83"/>
    </row>
    <row r="41" spans="1:7" ht="39.9" customHeight="1" x14ac:dyDescent="0.3">
      <c r="A41" s="27" t="s">
        <v>246</v>
      </c>
      <c r="B41" s="29" t="s">
        <v>274</v>
      </c>
      <c r="C41" s="28" t="s">
        <v>248</v>
      </c>
      <c r="D41" s="28" t="s">
        <v>249</v>
      </c>
      <c r="E41" s="91"/>
      <c r="F41" s="80"/>
      <c r="G41" s="83"/>
    </row>
    <row r="42" spans="1:7" ht="39.9" customHeight="1" x14ac:dyDescent="0.3">
      <c r="A42" s="27" t="s">
        <v>246</v>
      </c>
      <c r="B42" s="29" t="s">
        <v>275</v>
      </c>
      <c r="C42" s="28" t="s">
        <v>248</v>
      </c>
      <c r="D42" s="28" t="s">
        <v>249</v>
      </c>
      <c r="E42" s="91"/>
      <c r="F42" s="80"/>
      <c r="G42" s="83"/>
    </row>
    <row r="43" spans="1:7" ht="39.9" customHeight="1" x14ac:dyDescent="0.3">
      <c r="A43" s="27" t="s">
        <v>246</v>
      </c>
      <c r="B43" s="29" t="s">
        <v>276</v>
      </c>
      <c r="C43" s="28" t="s">
        <v>248</v>
      </c>
      <c r="D43" s="28" t="s">
        <v>249</v>
      </c>
      <c r="E43" s="91"/>
      <c r="F43" s="80"/>
      <c r="G43" s="83"/>
    </row>
    <row r="44" spans="1:7" ht="39.9" customHeight="1" x14ac:dyDescent="0.3">
      <c r="A44" s="27" t="s">
        <v>246</v>
      </c>
      <c r="B44" s="29" t="s">
        <v>277</v>
      </c>
      <c r="C44" s="28" t="s">
        <v>248</v>
      </c>
      <c r="D44" s="28" t="s">
        <v>249</v>
      </c>
      <c r="E44" s="91"/>
      <c r="F44" s="80"/>
      <c r="G44" s="83"/>
    </row>
    <row r="45" spans="1:7" ht="39.9" customHeight="1" x14ac:dyDescent="0.3">
      <c r="A45" s="27" t="s">
        <v>246</v>
      </c>
      <c r="B45" s="29" t="s">
        <v>278</v>
      </c>
      <c r="C45" s="28" t="s">
        <v>248</v>
      </c>
      <c r="D45" s="28" t="s">
        <v>249</v>
      </c>
      <c r="E45" s="91"/>
      <c r="F45" s="80"/>
      <c r="G45" s="83"/>
    </row>
    <row r="46" spans="1:7" ht="39.9" customHeight="1" x14ac:dyDescent="0.3">
      <c r="A46" s="27" t="s">
        <v>246</v>
      </c>
      <c r="B46" s="29" t="s">
        <v>279</v>
      </c>
      <c r="C46" s="28" t="s">
        <v>248</v>
      </c>
      <c r="D46" s="28" t="s">
        <v>249</v>
      </c>
      <c r="E46" s="91"/>
      <c r="F46" s="80"/>
      <c r="G46" s="83"/>
    </row>
    <row r="47" spans="1:7" ht="39.9" customHeight="1" x14ac:dyDescent="0.3">
      <c r="A47" s="27" t="s">
        <v>246</v>
      </c>
      <c r="B47" s="29" t="s">
        <v>280</v>
      </c>
      <c r="C47" s="28" t="s">
        <v>248</v>
      </c>
      <c r="D47" s="28" t="s">
        <v>249</v>
      </c>
      <c r="E47" s="91"/>
      <c r="F47" s="80"/>
      <c r="G47" s="83"/>
    </row>
    <row r="48" spans="1:7" ht="39.9" customHeight="1" x14ac:dyDescent="0.3">
      <c r="A48" s="27" t="s">
        <v>246</v>
      </c>
      <c r="B48" s="29" t="s">
        <v>281</v>
      </c>
      <c r="C48" s="28" t="s">
        <v>248</v>
      </c>
      <c r="D48" s="28" t="s">
        <v>249</v>
      </c>
      <c r="E48" s="91"/>
      <c r="F48" s="80"/>
      <c r="G48" s="83"/>
    </row>
    <row r="49" spans="1:7" ht="39.9" customHeight="1" x14ac:dyDescent="0.3">
      <c r="A49" s="27" t="s">
        <v>246</v>
      </c>
      <c r="B49" s="29" t="s">
        <v>282</v>
      </c>
      <c r="C49" s="28" t="s">
        <v>248</v>
      </c>
      <c r="D49" s="28" t="s">
        <v>249</v>
      </c>
      <c r="E49" s="91"/>
      <c r="F49" s="80"/>
      <c r="G49" s="83"/>
    </row>
    <row r="50" spans="1:7" ht="39.9" customHeight="1" x14ac:dyDescent="0.3">
      <c r="A50" s="27" t="s">
        <v>246</v>
      </c>
      <c r="B50" s="29" t="s">
        <v>283</v>
      </c>
      <c r="C50" s="28" t="s">
        <v>248</v>
      </c>
      <c r="D50" s="28" t="s">
        <v>249</v>
      </c>
      <c r="E50" s="91"/>
      <c r="F50" s="80"/>
      <c r="G50" s="83"/>
    </row>
    <row r="51" spans="1:7" ht="39.9" customHeight="1" x14ac:dyDescent="0.3">
      <c r="A51" s="27" t="s">
        <v>246</v>
      </c>
      <c r="B51" s="33" t="s">
        <v>284</v>
      </c>
      <c r="C51" s="28" t="s">
        <v>248</v>
      </c>
      <c r="D51" s="28" t="s">
        <v>249</v>
      </c>
      <c r="E51" s="91"/>
      <c r="F51" s="81"/>
      <c r="G51" s="84"/>
    </row>
    <row r="52" spans="1:7" ht="39.9" customHeight="1" x14ac:dyDescent="0.3">
      <c r="A52" s="27" t="s">
        <v>285</v>
      </c>
      <c r="B52" s="28" t="s">
        <v>286</v>
      </c>
      <c r="C52" s="28" t="s">
        <v>6</v>
      </c>
      <c r="D52" s="28" t="s">
        <v>7</v>
      </c>
      <c r="E52" s="28" t="s">
        <v>397</v>
      </c>
      <c r="F52" s="35">
        <v>1</v>
      </c>
      <c r="G52" s="12">
        <v>1</v>
      </c>
    </row>
    <row r="53" spans="1:7" ht="39.9" customHeight="1" x14ac:dyDescent="0.3">
      <c r="A53" s="27" t="s">
        <v>287</v>
      </c>
      <c r="B53" s="28" t="s">
        <v>288</v>
      </c>
      <c r="C53" s="28" t="s">
        <v>289</v>
      </c>
      <c r="D53" s="28" t="s">
        <v>290</v>
      </c>
      <c r="E53" s="28" t="s">
        <v>95</v>
      </c>
      <c r="F53" s="35">
        <v>1</v>
      </c>
      <c r="G53" s="12">
        <v>0</v>
      </c>
    </row>
    <row r="54" spans="1:7" ht="39.9" customHeight="1" x14ac:dyDescent="0.3">
      <c r="A54" s="27" t="s">
        <v>291</v>
      </c>
      <c r="B54" s="28" t="s">
        <v>292</v>
      </c>
      <c r="C54" s="28" t="s">
        <v>293</v>
      </c>
      <c r="D54" s="28" t="s">
        <v>290</v>
      </c>
      <c r="E54" s="91" t="s">
        <v>95</v>
      </c>
      <c r="F54" s="79">
        <v>1</v>
      </c>
      <c r="G54" s="82">
        <v>0</v>
      </c>
    </row>
    <row r="55" spans="1:7" ht="39.9" customHeight="1" x14ac:dyDescent="0.3">
      <c r="A55" s="27" t="s">
        <v>291</v>
      </c>
      <c r="B55" s="29" t="s">
        <v>294</v>
      </c>
      <c r="C55" s="28" t="s">
        <v>293</v>
      </c>
      <c r="D55" s="28" t="s">
        <v>290</v>
      </c>
      <c r="E55" s="91"/>
      <c r="F55" s="80"/>
      <c r="G55" s="83"/>
    </row>
    <row r="56" spans="1:7" ht="39.9" customHeight="1" x14ac:dyDescent="0.3">
      <c r="A56" s="27" t="s">
        <v>291</v>
      </c>
      <c r="B56" s="29" t="s">
        <v>295</v>
      </c>
      <c r="C56" s="28" t="s">
        <v>293</v>
      </c>
      <c r="D56" s="28" t="s">
        <v>290</v>
      </c>
      <c r="E56" s="91"/>
      <c r="F56" s="80"/>
      <c r="G56" s="83"/>
    </row>
    <row r="57" spans="1:7" ht="39.9" customHeight="1" x14ac:dyDescent="0.3">
      <c r="A57" s="27" t="s">
        <v>291</v>
      </c>
      <c r="B57" s="29" t="s">
        <v>296</v>
      </c>
      <c r="C57" s="28" t="s">
        <v>293</v>
      </c>
      <c r="D57" s="28" t="s">
        <v>290</v>
      </c>
      <c r="E57" s="91"/>
      <c r="F57" s="80"/>
      <c r="G57" s="83"/>
    </row>
    <row r="58" spans="1:7" ht="39.9" customHeight="1" x14ac:dyDescent="0.3">
      <c r="A58" s="27" t="s">
        <v>291</v>
      </c>
      <c r="B58" s="29" t="s">
        <v>297</v>
      </c>
      <c r="C58" s="28" t="s">
        <v>293</v>
      </c>
      <c r="D58" s="28" t="s">
        <v>290</v>
      </c>
      <c r="E58" s="91"/>
      <c r="F58" s="80"/>
      <c r="G58" s="83"/>
    </row>
    <row r="59" spans="1:7" ht="39.9" customHeight="1" x14ac:dyDescent="0.3">
      <c r="A59" s="27" t="s">
        <v>291</v>
      </c>
      <c r="B59" s="29" t="s">
        <v>298</v>
      </c>
      <c r="C59" s="28" t="s">
        <v>293</v>
      </c>
      <c r="D59" s="28" t="s">
        <v>290</v>
      </c>
      <c r="E59" s="91"/>
      <c r="F59" s="81"/>
      <c r="G59" s="84"/>
    </row>
    <row r="60" spans="1:7" ht="39.9" customHeight="1" x14ac:dyDescent="0.3">
      <c r="A60" s="27" t="s">
        <v>299</v>
      </c>
      <c r="B60" s="28" t="s">
        <v>300</v>
      </c>
      <c r="C60" s="28" t="s">
        <v>301</v>
      </c>
      <c r="D60" s="28" t="s">
        <v>302</v>
      </c>
      <c r="E60" s="28" t="s">
        <v>95</v>
      </c>
      <c r="F60" s="35">
        <v>1</v>
      </c>
      <c r="G60" s="12">
        <v>0</v>
      </c>
    </row>
    <row r="61" spans="1:7" ht="39.9" customHeight="1" x14ac:dyDescent="0.3">
      <c r="A61" s="27" t="s">
        <v>303</v>
      </c>
      <c r="B61" s="28" t="s">
        <v>304</v>
      </c>
      <c r="C61" s="28" t="s">
        <v>305</v>
      </c>
      <c r="D61" s="28" t="s">
        <v>79</v>
      </c>
      <c r="E61" s="91" t="s">
        <v>95</v>
      </c>
      <c r="F61" s="79">
        <v>1</v>
      </c>
      <c r="G61" s="82">
        <v>0</v>
      </c>
    </row>
    <row r="62" spans="1:7" ht="39.9" customHeight="1" x14ac:dyDescent="0.3">
      <c r="A62" s="27" t="s">
        <v>303</v>
      </c>
      <c r="B62" s="29" t="s">
        <v>306</v>
      </c>
      <c r="C62" s="28" t="s">
        <v>305</v>
      </c>
      <c r="D62" s="28" t="s">
        <v>79</v>
      </c>
      <c r="E62" s="91"/>
      <c r="F62" s="81"/>
      <c r="G62" s="84"/>
    </row>
    <row r="63" spans="1:7" ht="39.9" customHeight="1" x14ac:dyDescent="0.3">
      <c r="A63" s="27" t="s">
        <v>307</v>
      </c>
      <c r="B63" s="28" t="s">
        <v>308</v>
      </c>
      <c r="C63" s="28" t="s">
        <v>309</v>
      </c>
      <c r="D63" s="28" t="s">
        <v>66</v>
      </c>
      <c r="E63" s="91" t="s">
        <v>95</v>
      </c>
      <c r="F63" s="79">
        <v>1</v>
      </c>
      <c r="G63" s="82">
        <v>0</v>
      </c>
    </row>
    <row r="64" spans="1:7" ht="39.9" customHeight="1" x14ac:dyDescent="0.3">
      <c r="A64" s="27" t="s">
        <v>307</v>
      </c>
      <c r="B64" s="28" t="s">
        <v>310</v>
      </c>
      <c r="C64" s="28" t="s">
        <v>309</v>
      </c>
      <c r="D64" s="28" t="s">
        <v>66</v>
      </c>
      <c r="E64" s="91"/>
      <c r="F64" s="81"/>
      <c r="G64" s="84"/>
    </row>
    <row r="65" spans="1:7" ht="39.9" customHeight="1" x14ac:dyDescent="0.3">
      <c r="A65" s="27" t="s">
        <v>311</v>
      </c>
      <c r="B65" s="28" t="s">
        <v>312</v>
      </c>
      <c r="C65" s="28" t="s">
        <v>313</v>
      </c>
      <c r="D65" s="28" t="s">
        <v>55</v>
      </c>
      <c r="E65" s="28" t="s">
        <v>401</v>
      </c>
      <c r="F65" s="35">
        <v>1</v>
      </c>
      <c r="G65" s="12">
        <v>1</v>
      </c>
    </row>
    <row r="66" spans="1:7" ht="39.9" customHeight="1" x14ac:dyDescent="0.3">
      <c r="A66" s="27" t="s">
        <v>314</v>
      </c>
      <c r="B66" s="28" t="s">
        <v>315</v>
      </c>
      <c r="C66" s="28" t="s">
        <v>182</v>
      </c>
      <c r="D66" s="28" t="s">
        <v>316</v>
      </c>
      <c r="E66" s="28" t="s">
        <v>401</v>
      </c>
      <c r="F66" s="35">
        <v>1</v>
      </c>
      <c r="G66" s="12">
        <v>1</v>
      </c>
    </row>
    <row r="67" spans="1:7" ht="39.9" customHeight="1" x14ac:dyDescent="0.3">
      <c r="A67" s="27" t="s">
        <v>317</v>
      </c>
      <c r="B67" s="28" t="s">
        <v>318</v>
      </c>
      <c r="C67" s="28" t="s">
        <v>319</v>
      </c>
      <c r="D67" s="28" t="s">
        <v>320</v>
      </c>
      <c r="E67" s="28" t="s">
        <v>401</v>
      </c>
      <c r="F67" s="35">
        <v>1</v>
      </c>
      <c r="G67" s="12">
        <v>1</v>
      </c>
    </row>
    <row r="68" spans="1:7" ht="39.9" customHeight="1" x14ac:dyDescent="0.3">
      <c r="A68" s="27" t="s">
        <v>321</v>
      </c>
      <c r="B68" s="28" t="s">
        <v>322</v>
      </c>
      <c r="C68" s="28" t="s">
        <v>319</v>
      </c>
      <c r="D68" s="28" t="s">
        <v>55</v>
      </c>
      <c r="E68" s="28" t="s">
        <v>401</v>
      </c>
      <c r="F68" s="35">
        <v>1</v>
      </c>
      <c r="G68" s="12">
        <v>1</v>
      </c>
    </row>
    <row r="69" spans="1:7" ht="39.9" customHeight="1" x14ac:dyDescent="0.3">
      <c r="A69" s="27" t="s">
        <v>323</v>
      </c>
      <c r="B69" s="28" t="s">
        <v>324</v>
      </c>
      <c r="C69" s="28" t="s">
        <v>182</v>
      </c>
      <c r="D69" s="28" t="s">
        <v>55</v>
      </c>
      <c r="E69" s="28" t="s">
        <v>401</v>
      </c>
      <c r="F69" s="35">
        <v>1</v>
      </c>
      <c r="G69" s="12">
        <v>1</v>
      </c>
    </row>
    <row r="70" spans="1:7" ht="39.9" customHeight="1" x14ac:dyDescent="0.3">
      <c r="A70" s="27" t="s">
        <v>325</v>
      </c>
      <c r="B70" s="28" t="s">
        <v>326</v>
      </c>
      <c r="C70" s="28" t="s">
        <v>327</v>
      </c>
      <c r="D70" s="28" t="s">
        <v>55</v>
      </c>
      <c r="E70" s="28" t="s">
        <v>401</v>
      </c>
      <c r="F70" s="35">
        <v>1</v>
      </c>
      <c r="G70" s="12">
        <v>1</v>
      </c>
    </row>
    <row r="71" spans="1:7" ht="39.9" customHeight="1" x14ac:dyDescent="0.3">
      <c r="A71" s="27" t="s">
        <v>328</v>
      </c>
      <c r="B71" s="28" t="s">
        <v>329</v>
      </c>
      <c r="C71" s="28" t="s">
        <v>182</v>
      </c>
      <c r="D71" s="28" t="s">
        <v>330</v>
      </c>
      <c r="E71" s="28" t="s">
        <v>401</v>
      </c>
      <c r="F71" s="35">
        <v>1</v>
      </c>
      <c r="G71" s="12">
        <v>1</v>
      </c>
    </row>
    <row r="72" spans="1:7" ht="39.9" customHeight="1" x14ac:dyDescent="0.3">
      <c r="A72" s="27" t="s">
        <v>331</v>
      </c>
      <c r="B72" s="28" t="s">
        <v>332</v>
      </c>
      <c r="C72" s="28" t="s">
        <v>313</v>
      </c>
      <c r="D72" s="28" t="s">
        <v>173</v>
      </c>
      <c r="E72" s="28" t="s">
        <v>401</v>
      </c>
      <c r="F72" s="35">
        <v>1</v>
      </c>
      <c r="G72" s="12">
        <v>1</v>
      </c>
    </row>
    <row r="73" spans="1:7" ht="39.9" customHeight="1" x14ac:dyDescent="0.3">
      <c r="A73" s="27" t="s">
        <v>333</v>
      </c>
      <c r="B73" s="28" t="s">
        <v>334</v>
      </c>
      <c r="C73" s="28" t="s">
        <v>58</v>
      </c>
      <c r="D73" s="28" t="s">
        <v>55</v>
      </c>
      <c r="E73" s="28" t="s">
        <v>401</v>
      </c>
      <c r="F73" s="35">
        <v>1</v>
      </c>
      <c r="G73" s="12">
        <v>1</v>
      </c>
    </row>
    <row r="74" spans="1:7" ht="39.9" customHeight="1" x14ac:dyDescent="0.3">
      <c r="A74" s="27" t="s">
        <v>335</v>
      </c>
      <c r="B74" s="28" t="s">
        <v>336</v>
      </c>
      <c r="C74" s="28" t="s">
        <v>182</v>
      </c>
      <c r="D74" s="28" t="s">
        <v>55</v>
      </c>
      <c r="E74" s="28" t="s">
        <v>401</v>
      </c>
      <c r="F74" s="35">
        <v>1</v>
      </c>
      <c r="G74" s="12">
        <v>1</v>
      </c>
    </row>
    <row r="75" spans="1:7" ht="39.9" customHeight="1" x14ac:dyDescent="0.3">
      <c r="A75" s="27" t="s">
        <v>337</v>
      </c>
      <c r="B75" s="28" t="s">
        <v>164</v>
      </c>
      <c r="C75" s="28" t="s">
        <v>165</v>
      </c>
      <c r="D75" s="28" t="s">
        <v>166</v>
      </c>
      <c r="E75" s="28" t="s">
        <v>401</v>
      </c>
      <c r="F75" s="35">
        <v>1</v>
      </c>
      <c r="G75" s="12">
        <v>1</v>
      </c>
    </row>
    <row r="76" spans="1:7" ht="39.9" customHeight="1" x14ac:dyDescent="0.3">
      <c r="A76" s="27" t="s">
        <v>338</v>
      </c>
      <c r="B76" s="28" t="s">
        <v>53</v>
      </c>
      <c r="C76" s="28" t="s">
        <v>165</v>
      </c>
      <c r="D76" s="28" t="s">
        <v>55</v>
      </c>
      <c r="E76" s="28" t="s">
        <v>401</v>
      </c>
      <c r="F76" s="35">
        <v>1</v>
      </c>
      <c r="G76" s="12">
        <v>1</v>
      </c>
    </row>
    <row r="77" spans="1:7" ht="39.9" customHeight="1" x14ac:dyDescent="0.3">
      <c r="A77" s="27" t="s">
        <v>339</v>
      </c>
      <c r="B77" s="28" t="s">
        <v>340</v>
      </c>
      <c r="C77" s="28" t="s">
        <v>341</v>
      </c>
      <c r="D77" s="28" t="s">
        <v>342</v>
      </c>
      <c r="E77" s="28" t="s">
        <v>401</v>
      </c>
      <c r="F77" s="35">
        <v>1</v>
      </c>
      <c r="G77" s="12">
        <v>1</v>
      </c>
    </row>
    <row r="78" spans="1:7" ht="39.9" customHeight="1" x14ac:dyDescent="0.3">
      <c r="A78" s="27" t="s">
        <v>343</v>
      </c>
      <c r="B78" s="28" t="s">
        <v>344</v>
      </c>
      <c r="C78" s="28" t="s">
        <v>345</v>
      </c>
      <c r="D78" s="28" t="s">
        <v>55</v>
      </c>
      <c r="E78" s="35" t="s">
        <v>95</v>
      </c>
      <c r="F78" s="35">
        <v>1</v>
      </c>
      <c r="G78" s="12">
        <v>0</v>
      </c>
    </row>
    <row r="79" spans="1:7" ht="39.9" customHeight="1" x14ac:dyDescent="0.3">
      <c r="A79" s="27" t="s">
        <v>346</v>
      </c>
      <c r="B79" s="28" t="s">
        <v>347</v>
      </c>
      <c r="C79" s="28" t="s">
        <v>348</v>
      </c>
      <c r="D79" s="28" t="s">
        <v>166</v>
      </c>
      <c r="E79" s="28" t="s">
        <v>401</v>
      </c>
      <c r="F79" s="35">
        <v>1</v>
      </c>
      <c r="G79" s="12">
        <v>1</v>
      </c>
    </row>
    <row r="80" spans="1:7" ht="39.9" customHeight="1" x14ac:dyDescent="0.3">
      <c r="A80" s="27" t="s">
        <v>153</v>
      </c>
      <c r="B80" s="28" t="s">
        <v>154</v>
      </c>
      <c r="C80" s="28" t="s">
        <v>54</v>
      </c>
      <c r="D80" s="28" t="s">
        <v>55</v>
      </c>
      <c r="E80" s="28" t="s">
        <v>401</v>
      </c>
      <c r="F80" s="35">
        <v>1</v>
      </c>
      <c r="G80" s="12">
        <v>1</v>
      </c>
    </row>
    <row r="81" spans="1:7" ht="39.9" customHeight="1" x14ac:dyDescent="0.3">
      <c r="A81" s="27" t="s">
        <v>349</v>
      </c>
      <c r="B81" s="28" t="s">
        <v>350</v>
      </c>
      <c r="C81" s="28" t="s">
        <v>351</v>
      </c>
      <c r="D81" s="28" t="s">
        <v>39</v>
      </c>
      <c r="E81" s="92" t="s">
        <v>404</v>
      </c>
      <c r="F81" s="79">
        <v>1</v>
      </c>
      <c r="G81" s="82">
        <v>0</v>
      </c>
    </row>
    <row r="82" spans="1:7" ht="39.9" customHeight="1" x14ac:dyDescent="0.3">
      <c r="A82" s="27" t="s">
        <v>349</v>
      </c>
      <c r="B82" s="28" t="s">
        <v>352</v>
      </c>
      <c r="C82" s="28" t="s">
        <v>351</v>
      </c>
      <c r="D82" s="28" t="s">
        <v>39</v>
      </c>
      <c r="E82" s="92"/>
      <c r="F82" s="81"/>
      <c r="G82" s="84"/>
    </row>
    <row r="83" spans="1:7" ht="39.9" customHeight="1" x14ac:dyDescent="0.3">
      <c r="A83" s="27" t="s">
        <v>353</v>
      </c>
      <c r="B83" s="28" t="s">
        <v>354</v>
      </c>
      <c r="C83" s="28" t="s">
        <v>38</v>
      </c>
      <c r="D83" s="28" t="s">
        <v>39</v>
      </c>
      <c r="E83" s="91" t="s">
        <v>95</v>
      </c>
      <c r="F83" s="85">
        <v>1</v>
      </c>
      <c r="G83" s="82">
        <v>0</v>
      </c>
    </row>
    <row r="84" spans="1:7" ht="39.9" customHeight="1" x14ac:dyDescent="0.3">
      <c r="A84" s="27" t="s">
        <v>353</v>
      </c>
      <c r="B84" s="29" t="s">
        <v>355</v>
      </c>
      <c r="C84" s="28" t="s">
        <v>38</v>
      </c>
      <c r="D84" s="28" t="s">
        <v>39</v>
      </c>
      <c r="E84" s="91"/>
      <c r="F84" s="86"/>
      <c r="G84" s="84"/>
    </row>
    <row r="85" spans="1:7" ht="39.9" customHeight="1" x14ac:dyDescent="0.3">
      <c r="A85" s="27" t="s">
        <v>356</v>
      </c>
      <c r="B85" s="28" t="s">
        <v>357</v>
      </c>
      <c r="C85" s="28" t="s">
        <v>358</v>
      </c>
      <c r="D85" s="28" t="s">
        <v>39</v>
      </c>
      <c r="E85" s="92" t="s">
        <v>402</v>
      </c>
      <c r="F85" s="79">
        <v>1</v>
      </c>
      <c r="G85" s="82">
        <v>1</v>
      </c>
    </row>
    <row r="86" spans="1:7" ht="39.9" customHeight="1" x14ac:dyDescent="0.3">
      <c r="A86" s="27" t="s">
        <v>356</v>
      </c>
      <c r="B86" s="29" t="s">
        <v>359</v>
      </c>
      <c r="C86" s="28" t="s">
        <v>358</v>
      </c>
      <c r="D86" s="28" t="s">
        <v>39</v>
      </c>
      <c r="E86" s="92"/>
      <c r="F86" s="80"/>
      <c r="G86" s="83"/>
    </row>
    <row r="87" spans="1:7" ht="39.9" customHeight="1" x14ac:dyDescent="0.3">
      <c r="A87" s="27" t="s">
        <v>356</v>
      </c>
      <c r="B87" s="29" t="s">
        <v>360</v>
      </c>
      <c r="C87" s="28" t="s">
        <v>358</v>
      </c>
      <c r="D87" s="28" t="s">
        <v>39</v>
      </c>
      <c r="E87" s="92"/>
      <c r="F87" s="81"/>
      <c r="G87" s="84"/>
    </row>
    <row r="88" spans="1:7" ht="39.9" customHeight="1" x14ac:dyDescent="0.3">
      <c r="A88" s="27" t="s">
        <v>361</v>
      </c>
      <c r="B88" s="28" t="s">
        <v>283</v>
      </c>
      <c r="C88" s="28" t="s">
        <v>362</v>
      </c>
      <c r="D88" s="28" t="s">
        <v>39</v>
      </c>
      <c r="E88" s="92" t="s">
        <v>403</v>
      </c>
      <c r="F88" s="79">
        <v>1</v>
      </c>
      <c r="G88" s="82">
        <v>1</v>
      </c>
    </row>
    <row r="89" spans="1:7" ht="39.9" customHeight="1" x14ac:dyDescent="0.3">
      <c r="A89" s="27" t="s">
        <v>361</v>
      </c>
      <c r="B89" s="29" t="s">
        <v>363</v>
      </c>
      <c r="C89" s="28" t="s">
        <v>362</v>
      </c>
      <c r="D89" s="28" t="s">
        <v>39</v>
      </c>
      <c r="E89" s="92"/>
      <c r="F89" s="81"/>
      <c r="G89" s="84"/>
    </row>
    <row r="90" spans="1:7" ht="39.9" customHeight="1" x14ac:dyDescent="0.3">
      <c r="A90" s="27" t="s">
        <v>364</v>
      </c>
      <c r="B90" s="28" t="s">
        <v>365</v>
      </c>
      <c r="C90" s="28" t="s">
        <v>366</v>
      </c>
      <c r="D90" s="28" t="s">
        <v>39</v>
      </c>
      <c r="E90" s="35" t="s">
        <v>95</v>
      </c>
      <c r="F90" s="35">
        <v>1</v>
      </c>
      <c r="G90" s="12">
        <v>0</v>
      </c>
    </row>
    <row r="91" spans="1:7" ht="39.9" customHeight="1" x14ac:dyDescent="0.3">
      <c r="A91" s="27" t="s">
        <v>367</v>
      </c>
      <c r="B91" s="28" t="s">
        <v>368</v>
      </c>
      <c r="C91" s="28" t="s">
        <v>38</v>
      </c>
      <c r="D91" s="28" t="s">
        <v>39</v>
      </c>
      <c r="E91" s="34" t="s">
        <v>408</v>
      </c>
      <c r="F91" s="35">
        <v>1</v>
      </c>
      <c r="G91" s="12">
        <v>1</v>
      </c>
    </row>
    <row r="92" spans="1:7" ht="39.9" customHeight="1" x14ac:dyDescent="0.3">
      <c r="A92" s="27" t="s">
        <v>369</v>
      </c>
      <c r="B92" s="28" t="s">
        <v>370</v>
      </c>
      <c r="C92" s="28" t="s">
        <v>38</v>
      </c>
      <c r="D92" s="28" t="s">
        <v>39</v>
      </c>
      <c r="E92" s="92" t="s">
        <v>406</v>
      </c>
      <c r="F92" s="79">
        <v>1</v>
      </c>
      <c r="G92" s="82">
        <v>1</v>
      </c>
    </row>
    <row r="93" spans="1:7" ht="39.9" customHeight="1" x14ac:dyDescent="0.3">
      <c r="A93" s="27" t="s">
        <v>369</v>
      </c>
      <c r="B93" s="29" t="s">
        <v>371</v>
      </c>
      <c r="C93" s="28" t="s">
        <v>38</v>
      </c>
      <c r="D93" s="28" t="s">
        <v>39</v>
      </c>
      <c r="E93" s="92"/>
      <c r="F93" s="81"/>
      <c r="G93" s="84"/>
    </row>
    <row r="94" spans="1:7" ht="39.9" customHeight="1" x14ac:dyDescent="0.3">
      <c r="A94" s="27" t="s">
        <v>372</v>
      </c>
      <c r="B94" s="28" t="s">
        <v>373</v>
      </c>
      <c r="C94" s="28" t="s">
        <v>374</v>
      </c>
      <c r="D94" s="28" t="s">
        <v>39</v>
      </c>
      <c r="E94" s="92" t="s">
        <v>407</v>
      </c>
      <c r="F94" s="79">
        <v>1</v>
      </c>
      <c r="G94" s="82">
        <v>1</v>
      </c>
    </row>
    <row r="95" spans="1:7" ht="39.9" customHeight="1" x14ac:dyDescent="0.3">
      <c r="A95" s="27" t="s">
        <v>375</v>
      </c>
      <c r="B95" s="28" t="s">
        <v>376</v>
      </c>
      <c r="C95" s="28" t="s">
        <v>38</v>
      </c>
      <c r="D95" s="28" t="s">
        <v>120</v>
      </c>
      <c r="E95" s="92"/>
      <c r="F95" s="81"/>
      <c r="G95" s="84"/>
    </row>
    <row r="96" spans="1:7" ht="39.9" customHeight="1" x14ac:dyDescent="0.3">
      <c r="A96" s="27" t="s">
        <v>377</v>
      </c>
      <c r="B96" s="28" t="s">
        <v>378</v>
      </c>
      <c r="C96" s="28" t="s">
        <v>358</v>
      </c>
      <c r="D96" s="28" t="s">
        <v>39</v>
      </c>
      <c r="E96" s="91" t="s">
        <v>405</v>
      </c>
      <c r="F96" s="79">
        <v>1</v>
      </c>
      <c r="G96" s="82">
        <v>1</v>
      </c>
    </row>
    <row r="97" spans="1:7" ht="39.9" customHeight="1" x14ac:dyDescent="0.3">
      <c r="A97" s="27" t="s">
        <v>377</v>
      </c>
      <c r="B97" s="29" t="s">
        <v>379</v>
      </c>
      <c r="C97" s="28" t="s">
        <v>358</v>
      </c>
      <c r="D97" s="28" t="s">
        <v>39</v>
      </c>
      <c r="E97" s="91"/>
      <c r="F97" s="80"/>
      <c r="G97" s="83"/>
    </row>
    <row r="98" spans="1:7" ht="39.9" customHeight="1" x14ac:dyDescent="0.3">
      <c r="A98" s="27" t="s">
        <v>377</v>
      </c>
      <c r="B98" s="29" t="s">
        <v>380</v>
      </c>
      <c r="C98" s="28" t="s">
        <v>358</v>
      </c>
      <c r="D98" s="28" t="s">
        <v>39</v>
      </c>
      <c r="E98" s="91"/>
      <c r="F98" s="81"/>
      <c r="G98" s="84"/>
    </row>
    <row r="99" spans="1:7" ht="39.9" customHeight="1" x14ac:dyDescent="0.3">
      <c r="A99" s="27" t="s">
        <v>381</v>
      </c>
      <c r="B99" s="28" t="s">
        <v>382</v>
      </c>
      <c r="C99" s="28" t="s">
        <v>383</v>
      </c>
      <c r="D99" s="28" t="s">
        <v>384</v>
      </c>
      <c r="E99" s="35" t="s">
        <v>95</v>
      </c>
      <c r="F99" s="35">
        <v>1</v>
      </c>
      <c r="G99" s="12">
        <v>0</v>
      </c>
    </row>
    <row r="100" spans="1:7" ht="39.9" customHeight="1" x14ac:dyDescent="0.3">
      <c r="A100" s="27" t="s">
        <v>385</v>
      </c>
      <c r="B100" s="28" t="s">
        <v>386</v>
      </c>
      <c r="C100" s="28" t="s">
        <v>387</v>
      </c>
      <c r="D100" s="28" t="s">
        <v>388</v>
      </c>
      <c r="E100" s="35" t="s">
        <v>95</v>
      </c>
      <c r="F100" s="35">
        <v>1</v>
      </c>
      <c r="G100" s="12">
        <v>0</v>
      </c>
    </row>
    <row r="101" spans="1:7" ht="39.9" customHeight="1" x14ac:dyDescent="0.3">
      <c r="A101" s="27" t="s">
        <v>389</v>
      </c>
      <c r="B101" s="28" t="s">
        <v>390</v>
      </c>
      <c r="C101" s="28" t="s">
        <v>391</v>
      </c>
      <c r="D101" s="28" t="s">
        <v>392</v>
      </c>
      <c r="E101" s="35" t="s">
        <v>95</v>
      </c>
      <c r="F101" s="35">
        <v>1</v>
      </c>
      <c r="G101" s="12">
        <v>0</v>
      </c>
    </row>
    <row r="102" spans="1:7" ht="39.9" customHeight="1" x14ac:dyDescent="0.3">
      <c r="A102" s="27" t="s">
        <v>393</v>
      </c>
      <c r="B102" s="28" t="s">
        <v>394</v>
      </c>
      <c r="C102" s="28" t="s">
        <v>387</v>
      </c>
      <c r="D102" s="28" t="s">
        <v>388</v>
      </c>
      <c r="E102" s="35" t="s">
        <v>95</v>
      </c>
      <c r="F102" s="35">
        <v>1</v>
      </c>
      <c r="G102" s="12">
        <v>0</v>
      </c>
    </row>
    <row r="103" spans="1:7" ht="65.25" customHeight="1" x14ac:dyDescent="0.3">
      <c r="A103" s="31"/>
      <c r="C103" s="31"/>
      <c r="D103" s="31"/>
      <c r="F103" s="39">
        <f>SUM(F3:F102)</f>
        <v>41</v>
      </c>
      <c r="G103" s="39">
        <f>SUM(G3:G102)</f>
        <v>25</v>
      </c>
    </row>
    <row r="104" spans="1:7" ht="44.25" customHeight="1" x14ac:dyDescent="0.3">
      <c r="F104" s="16" t="s">
        <v>107</v>
      </c>
      <c r="G104" s="16" t="s">
        <v>109</v>
      </c>
    </row>
    <row r="105" spans="1:7" x14ac:dyDescent="0.3">
      <c r="E105" s="98"/>
      <c r="F105" s="98"/>
      <c r="G105" s="98"/>
    </row>
    <row r="106" spans="1:7" x14ac:dyDescent="0.3">
      <c r="E106" s="98"/>
      <c r="F106" s="98"/>
      <c r="G106" s="98"/>
    </row>
  </sheetData>
  <mergeCells count="54">
    <mergeCell ref="E105:G106"/>
    <mergeCell ref="A1:D1"/>
    <mergeCell ref="F1:G1"/>
    <mergeCell ref="E3:E8"/>
    <mergeCell ref="E9:E10"/>
    <mergeCell ref="F3:F8"/>
    <mergeCell ref="G3:G8"/>
    <mergeCell ref="F9:F10"/>
    <mergeCell ref="G9:G10"/>
    <mergeCell ref="E96:E98"/>
    <mergeCell ref="E12:E14"/>
    <mergeCell ref="E16:E51"/>
    <mergeCell ref="E54:E59"/>
    <mergeCell ref="E61:E62"/>
    <mergeCell ref="E63:E64"/>
    <mergeCell ref="E94:E95"/>
    <mergeCell ref="E81:E82"/>
    <mergeCell ref="E83:E84"/>
    <mergeCell ref="E85:E87"/>
    <mergeCell ref="E88:E89"/>
    <mergeCell ref="E92:E93"/>
    <mergeCell ref="A3:A8"/>
    <mergeCell ref="C3:C8"/>
    <mergeCell ref="D3:D8"/>
    <mergeCell ref="C9:C10"/>
    <mergeCell ref="D9:D10"/>
    <mergeCell ref="A9:A10"/>
    <mergeCell ref="F63:F64"/>
    <mergeCell ref="G63:G64"/>
    <mergeCell ref="A12:A14"/>
    <mergeCell ref="D12:D14"/>
    <mergeCell ref="C12:C14"/>
    <mergeCell ref="F16:F51"/>
    <mergeCell ref="F12:F14"/>
    <mergeCell ref="G16:G51"/>
    <mergeCell ref="F54:F59"/>
    <mergeCell ref="G54:G59"/>
    <mergeCell ref="F61:F62"/>
    <mergeCell ref="G61:G62"/>
    <mergeCell ref="G12:G14"/>
    <mergeCell ref="F81:F82"/>
    <mergeCell ref="G81:G82"/>
    <mergeCell ref="F83:F84"/>
    <mergeCell ref="G83:G84"/>
    <mergeCell ref="F85:F87"/>
    <mergeCell ref="F96:F98"/>
    <mergeCell ref="G96:G98"/>
    <mergeCell ref="F92:F93"/>
    <mergeCell ref="G88:G89"/>
    <mergeCell ref="G85:G87"/>
    <mergeCell ref="G92:G93"/>
    <mergeCell ref="G94:G95"/>
    <mergeCell ref="F94:F95"/>
    <mergeCell ref="F88:F89"/>
  </mergeCells>
  <pageMargins left="0.7" right="0.7" top="0.75" bottom="0.75" header="0.3" footer="0.3"/>
  <pageSetup paperSize="1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B5" zoomScale="85" zoomScaleNormal="85" workbookViewId="0">
      <selection activeCell="C3" sqref="C3:G8"/>
    </sheetView>
  </sheetViews>
  <sheetFormatPr defaultColWidth="9.109375" defaultRowHeight="14.4" x14ac:dyDescent="0.3"/>
  <cols>
    <col min="1" max="1" width="25.5546875" style="36" customWidth="1"/>
    <col min="2" max="2" width="19.109375" style="36" customWidth="1"/>
    <col min="3" max="3" width="25.5546875" style="36" customWidth="1"/>
    <col min="4" max="4" width="17.44140625" style="36" customWidth="1"/>
    <col min="5" max="5" width="20.109375" style="36" customWidth="1"/>
    <col min="6" max="6" width="14.88671875" style="36" customWidth="1"/>
    <col min="7" max="7" width="15.6640625" style="36" customWidth="1"/>
    <col min="8" max="16384" width="9.109375" style="36"/>
  </cols>
  <sheetData>
    <row r="1" spans="1:7" x14ac:dyDescent="0.3">
      <c r="A1" s="94" t="s">
        <v>410</v>
      </c>
      <c r="B1" s="94"/>
      <c r="C1" s="94"/>
      <c r="D1" s="94"/>
      <c r="F1" s="94" t="s">
        <v>409</v>
      </c>
      <c r="G1" s="94"/>
    </row>
    <row r="2" spans="1:7" ht="31.2" x14ac:dyDescent="0.3">
      <c r="A2" s="24" t="s">
        <v>224</v>
      </c>
      <c r="B2" s="25" t="s">
        <v>225</v>
      </c>
      <c r="C2" s="25" t="s">
        <v>226</v>
      </c>
      <c r="D2" s="26" t="s">
        <v>227</v>
      </c>
      <c r="E2" s="4" t="s">
        <v>87</v>
      </c>
      <c r="F2" s="16" t="s">
        <v>105</v>
      </c>
      <c r="G2" s="16" t="s">
        <v>106</v>
      </c>
    </row>
    <row r="3" spans="1:7" ht="55.5" customHeight="1" x14ac:dyDescent="0.3">
      <c r="A3" s="14" t="s">
        <v>411</v>
      </c>
      <c r="B3" s="37" t="s">
        <v>419</v>
      </c>
      <c r="C3" s="14" t="s">
        <v>29</v>
      </c>
      <c r="D3" s="14" t="s">
        <v>21</v>
      </c>
      <c r="E3" s="34" t="s">
        <v>95</v>
      </c>
      <c r="F3" s="35">
        <v>1</v>
      </c>
      <c r="G3" s="35">
        <v>0</v>
      </c>
    </row>
    <row r="4" spans="1:7" ht="54" customHeight="1" x14ac:dyDescent="0.3">
      <c r="A4" s="14" t="s">
        <v>412</v>
      </c>
      <c r="B4" s="14" t="s">
        <v>420</v>
      </c>
      <c r="C4" s="14" t="s">
        <v>417</v>
      </c>
      <c r="D4" s="14" t="s">
        <v>7</v>
      </c>
      <c r="E4" s="34" t="s">
        <v>489</v>
      </c>
      <c r="F4" s="35">
        <v>1</v>
      </c>
      <c r="G4" s="35">
        <v>1</v>
      </c>
    </row>
    <row r="5" spans="1:7" ht="66" customHeight="1" x14ac:dyDescent="0.3">
      <c r="A5" s="14" t="s">
        <v>413</v>
      </c>
      <c r="B5" s="14" t="s">
        <v>421</v>
      </c>
      <c r="C5" s="14" t="s">
        <v>118</v>
      </c>
      <c r="D5" s="14" t="s">
        <v>66</v>
      </c>
      <c r="E5" s="34" t="s">
        <v>490</v>
      </c>
      <c r="F5" s="35">
        <v>1</v>
      </c>
      <c r="G5" s="35">
        <v>1</v>
      </c>
    </row>
    <row r="6" spans="1:7" ht="60.75" customHeight="1" x14ac:dyDescent="0.3">
      <c r="A6" s="14" t="s">
        <v>414</v>
      </c>
      <c r="B6" s="14" t="s">
        <v>422</v>
      </c>
      <c r="C6" s="14" t="s">
        <v>156</v>
      </c>
      <c r="D6" s="14" t="s">
        <v>55</v>
      </c>
      <c r="E6" s="37" t="s">
        <v>425</v>
      </c>
      <c r="F6" s="35">
        <v>1</v>
      </c>
      <c r="G6" s="35">
        <v>1</v>
      </c>
    </row>
    <row r="7" spans="1:7" ht="63.75" customHeight="1" x14ac:dyDescent="0.3">
      <c r="A7" s="14" t="s">
        <v>415</v>
      </c>
      <c r="B7" s="14" t="s">
        <v>110</v>
      </c>
      <c r="C7" s="14" t="s">
        <v>111</v>
      </c>
      <c r="D7" s="14" t="s">
        <v>143</v>
      </c>
      <c r="E7" s="37" t="s">
        <v>424</v>
      </c>
      <c r="F7" s="35">
        <v>1</v>
      </c>
      <c r="G7" s="35">
        <v>1</v>
      </c>
    </row>
    <row r="8" spans="1:7" ht="73.5" customHeight="1" x14ac:dyDescent="0.3">
      <c r="A8" s="14" t="s">
        <v>416</v>
      </c>
      <c r="B8" s="37" t="s">
        <v>423</v>
      </c>
      <c r="C8" s="14" t="s">
        <v>418</v>
      </c>
      <c r="D8" s="14" t="s">
        <v>7</v>
      </c>
      <c r="E8" s="37" t="s">
        <v>194</v>
      </c>
      <c r="F8" s="35">
        <v>1</v>
      </c>
      <c r="G8" s="35">
        <v>1</v>
      </c>
    </row>
    <row r="9" spans="1:7" ht="71.25" customHeight="1" x14ac:dyDescent="0.3">
      <c r="F9" s="38">
        <f>SUM(F3:F8)</f>
        <v>6</v>
      </c>
      <c r="G9" s="38">
        <f>SUM(G3:G8)</f>
        <v>5</v>
      </c>
    </row>
    <row r="10" spans="1:7" ht="28.8" x14ac:dyDescent="0.3">
      <c r="F10" s="16" t="s">
        <v>107</v>
      </c>
      <c r="G10" s="16" t="s">
        <v>109</v>
      </c>
    </row>
    <row r="11" spans="1:7" x14ac:dyDescent="0.3">
      <c r="E11" s="98"/>
      <c r="F11" s="98"/>
      <c r="G11" s="98"/>
    </row>
    <row r="12" spans="1:7" x14ac:dyDescent="0.3">
      <c r="E12" s="98"/>
      <c r="F12" s="98"/>
      <c r="G12" s="98"/>
    </row>
  </sheetData>
  <mergeCells count="3">
    <mergeCell ref="F1:G1"/>
    <mergeCell ref="A1:D1"/>
    <mergeCell ref="E11:G12"/>
  </mergeCells>
  <pageMargins left="0.7" right="0.7" top="0.75" bottom="0.75" header="0.3" footer="0.3"/>
  <pageSetup paperSiz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B1" zoomScale="85" zoomScaleNormal="85" workbookViewId="0">
      <selection activeCell="G28" sqref="C3:G28"/>
    </sheetView>
  </sheetViews>
  <sheetFormatPr defaultColWidth="9.109375" defaultRowHeight="14.4" x14ac:dyDescent="0.3"/>
  <cols>
    <col min="1" max="1" width="25.5546875" style="36" customWidth="1"/>
    <col min="2" max="2" width="19.109375" style="36" customWidth="1"/>
    <col min="3" max="3" width="25.5546875" style="36" customWidth="1"/>
    <col min="4" max="4" width="17.44140625" style="53" customWidth="1"/>
    <col min="5" max="5" width="20.109375" style="53" customWidth="1"/>
    <col min="6" max="6" width="14.88671875" style="36" customWidth="1"/>
    <col min="7" max="7" width="15.6640625" style="36" customWidth="1"/>
    <col min="8" max="16384" width="9.109375" style="36"/>
  </cols>
  <sheetData>
    <row r="1" spans="1:7" ht="18" x14ac:dyDescent="0.3">
      <c r="A1" s="93" t="s">
        <v>492</v>
      </c>
      <c r="B1" s="93"/>
      <c r="C1" s="93"/>
      <c r="D1" s="93"/>
      <c r="F1" s="95" t="s">
        <v>409</v>
      </c>
      <c r="G1" s="95"/>
    </row>
    <row r="2" spans="1:7" ht="31.2" x14ac:dyDescent="0.3">
      <c r="A2" s="24" t="s">
        <v>224</v>
      </c>
      <c r="B2" s="25" t="s">
        <v>225</v>
      </c>
      <c r="C2" s="25" t="s">
        <v>226</v>
      </c>
      <c r="D2" s="26" t="s">
        <v>227</v>
      </c>
      <c r="E2" s="4" t="s">
        <v>87</v>
      </c>
      <c r="F2" s="16" t="s">
        <v>105</v>
      </c>
      <c r="G2" s="16" t="s">
        <v>106</v>
      </c>
    </row>
    <row r="3" spans="1:7" ht="55.5" customHeight="1" x14ac:dyDescent="0.3">
      <c r="A3" s="14" t="s">
        <v>493</v>
      </c>
      <c r="B3" s="12" t="s">
        <v>433</v>
      </c>
      <c r="C3" s="43" t="s">
        <v>434</v>
      </c>
      <c r="D3" s="54" t="s">
        <v>569</v>
      </c>
      <c r="E3" s="55" t="s">
        <v>95</v>
      </c>
      <c r="F3" s="35">
        <v>1</v>
      </c>
      <c r="G3" s="35">
        <v>0</v>
      </c>
    </row>
    <row r="4" spans="1:7" ht="54" customHeight="1" x14ac:dyDescent="0.3">
      <c r="A4" s="14" t="s">
        <v>495</v>
      </c>
      <c r="B4" s="12" t="s">
        <v>494</v>
      </c>
      <c r="C4" s="14" t="s">
        <v>518</v>
      </c>
      <c r="D4" s="54" t="s">
        <v>570</v>
      </c>
      <c r="E4" s="55" t="s">
        <v>95</v>
      </c>
      <c r="F4" s="35">
        <v>1</v>
      </c>
      <c r="G4" s="35">
        <v>0</v>
      </c>
    </row>
    <row r="5" spans="1:7" ht="66" customHeight="1" x14ac:dyDescent="0.3">
      <c r="A5" s="14" t="s">
        <v>497</v>
      </c>
      <c r="B5" s="12" t="s">
        <v>496</v>
      </c>
      <c r="C5" s="12" t="s">
        <v>519</v>
      </c>
      <c r="D5" s="54" t="s">
        <v>568</v>
      </c>
      <c r="E5" s="55" t="s">
        <v>95</v>
      </c>
      <c r="F5" s="35">
        <v>1</v>
      </c>
      <c r="G5" s="35">
        <v>0</v>
      </c>
    </row>
    <row r="6" spans="1:7" ht="60.75" customHeight="1" x14ac:dyDescent="0.3">
      <c r="A6" s="14" t="s">
        <v>499</v>
      </c>
      <c r="B6" s="12" t="s">
        <v>498</v>
      </c>
      <c r="C6" s="50" t="s">
        <v>171</v>
      </c>
      <c r="D6" s="54" t="s">
        <v>21</v>
      </c>
      <c r="E6" s="56" t="s">
        <v>566</v>
      </c>
      <c r="F6" s="35">
        <v>1</v>
      </c>
      <c r="G6" s="35">
        <v>1</v>
      </c>
    </row>
    <row r="7" spans="1:7" ht="63.75" customHeight="1" x14ac:dyDescent="0.3">
      <c r="A7" s="49" t="s">
        <v>501</v>
      </c>
      <c r="B7" s="14" t="s">
        <v>500</v>
      </c>
      <c r="C7" s="12" t="s">
        <v>567</v>
      </c>
      <c r="D7" s="54" t="s">
        <v>39</v>
      </c>
      <c r="E7" s="56" t="s">
        <v>95</v>
      </c>
      <c r="F7" s="35">
        <v>1</v>
      </c>
      <c r="G7" s="35">
        <v>0</v>
      </c>
    </row>
    <row r="8" spans="1:7" ht="73.5" customHeight="1" x14ac:dyDescent="0.3">
      <c r="A8" s="14" t="s">
        <v>503</v>
      </c>
      <c r="B8" s="14" t="s">
        <v>502</v>
      </c>
      <c r="C8" s="50" t="s">
        <v>171</v>
      </c>
      <c r="D8" s="54" t="s">
        <v>21</v>
      </c>
      <c r="E8" s="56" t="s">
        <v>95</v>
      </c>
      <c r="F8" s="35">
        <v>1</v>
      </c>
      <c r="G8" s="35">
        <v>0</v>
      </c>
    </row>
    <row r="9" spans="1:7" ht="71.25" customHeight="1" x14ac:dyDescent="0.3">
      <c r="A9" s="37" t="s">
        <v>505</v>
      </c>
      <c r="B9" s="12" t="s">
        <v>504</v>
      </c>
      <c r="C9" s="37" t="s">
        <v>520</v>
      </c>
      <c r="D9" s="58" t="s">
        <v>141</v>
      </c>
      <c r="E9" s="55" t="s">
        <v>565</v>
      </c>
      <c r="F9" s="35">
        <v>1</v>
      </c>
      <c r="G9" s="59">
        <v>1</v>
      </c>
    </row>
    <row r="10" spans="1:7" ht="57.6" x14ac:dyDescent="0.3">
      <c r="A10" s="14" t="s">
        <v>444</v>
      </c>
      <c r="B10" s="12" t="s">
        <v>445</v>
      </c>
      <c r="C10" s="50" t="s">
        <v>446</v>
      </c>
      <c r="D10" s="58" t="s">
        <v>115</v>
      </c>
      <c r="E10" s="55" t="s">
        <v>473</v>
      </c>
      <c r="F10" s="35">
        <v>1</v>
      </c>
      <c r="G10" s="52">
        <v>1</v>
      </c>
    </row>
    <row r="11" spans="1:7" ht="72" x14ac:dyDescent="0.3">
      <c r="A11" s="14" t="s">
        <v>507</v>
      </c>
      <c r="B11" s="12" t="s">
        <v>506</v>
      </c>
      <c r="C11" s="50" t="s">
        <v>521</v>
      </c>
      <c r="D11" s="58" t="s">
        <v>564</v>
      </c>
      <c r="E11" s="55" t="s">
        <v>95</v>
      </c>
      <c r="F11" s="35">
        <v>1</v>
      </c>
      <c r="G11" s="35">
        <v>0</v>
      </c>
    </row>
    <row r="12" spans="1:7" ht="43.2" x14ac:dyDescent="0.3">
      <c r="A12" s="14" t="s">
        <v>509</v>
      </c>
      <c r="B12" s="14" t="s">
        <v>508</v>
      </c>
      <c r="C12" s="12" t="s">
        <v>15</v>
      </c>
      <c r="D12" s="58" t="s">
        <v>141</v>
      </c>
      <c r="E12" s="55" t="s">
        <v>560</v>
      </c>
      <c r="F12" s="35">
        <v>1</v>
      </c>
      <c r="G12" s="35">
        <v>1</v>
      </c>
    </row>
    <row r="13" spans="1:7" ht="57.6" x14ac:dyDescent="0.3">
      <c r="A13" s="37" t="s">
        <v>511</v>
      </c>
      <c r="B13" s="14" t="s">
        <v>510</v>
      </c>
      <c r="C13" s="50" t="s">
        <v>171</v>
      </c>
      <c r="D13" s="58" t="s">
        <v>21</v>
      </c>
      <c r="E13" s="55" t="s">
        <v>95</v>
      </c>
      <c r="F13" s="35">
        <v>1</v>
      </c>
      <c r="G13" s="35">
        <v>0</v>
      </c>
    </row>
    <row r="14" spans="1:7" ht="72" x14ac:dyDescent="0.3">
      <c r="A14" s="14" t="s">
        <v>513</v>
      </c>
      <c r="B14" s="14" t="s">
        <v>512</v>
      </c>
      <c r="C14" s="50" t="s">
        <v>522</v>
      </c>
      <c r="D14" s="58" t="s">
        <v>115</v>
      </c>
      <c r="E14" s="55" t="s">
        <v>473</v>
      </c>
      <c r="F14" s="35">
        <v>1</v>
      </c>
      <c r="G14" s="35">
        <v>1</v>
      </c>
    </row>
    <row r="15" spans="1:7" ht="57.6" x14ac:dyDescent="0.3">
      <c r="A15" s="37" t="s">
        <v>515</v>
      </c>
      <c r="B15" s="14" t="s">
        <v>514</v>
      </c>
      <c r="C15" s="50" t="s">
        <v>523</v>
      </c>
      <c r="D15" s="40" t="s">
        <v>559</v>
      </c>
      <c r="E15" s="55" t="s">
        <v>95</v>
      </c>
      <c r="F15" s="35">
        <v>1</v>
      </c>
      <c r="G15" s="35">
        <v>0</v>
      </c>
    </row>
    <row r="16" spans="1:7" ht="64.5" customHeight="1" x14ac:dyDescent="0.3">
      <c r="A16" s="12" t="s">
        <v>517</v>
      </c>
      <c r="B16" s="14" t="s">
        <v>516</v>
      </c>
      <c r="C16" s="50" t="s">
        <v>524</v>
      </c>
      <c r="D16" s="58" t="s">
        <v>21</v>
      </c>
      <c r="E16" s="55" t="s">
        <v>561</v>
      </c>
      <c r="F16" s="35">
        <v>1</v>
      </c>
      <c r="G16" s="35">
        <v>1</v>
      </c>
    </row>
    <row r="17" spans="1:7" ht="43.2" x14ac:dyDescent="0.3">
      <c r="A17" s="14" t="s">
        <v>525</v>
      </c>
      <c r="B17" s="37" t="s">
        <v>537</v>
      </c>
      <c r="C17" s="50" t="s">
        <v>562</v>
      </c>
      <c r="D17" s="58" t="s">
        <v>563</v>
      </c>
      <c r="E17" s="55" t="s">
        <v>95</v>
      </c>
      <c r="F17" s="35">
        <v>1</v>
      </c>
      <c r="G17" s="35">
        <v>0</v>
      </c>
    </row>
    <row r="18" spans="1:7" ht="72" x14ac:dyDescent="0.3">
      <c r="A18" s="14" t="s">
        <v>526</v>
      </c>
      <c r="B18" s="37" t="s">
        <v>421</v>
      </c>
      <c r="C18" s="50" t="s">
        <v>533</v>
      </c>
      <c r="D18" s="58" t="s">
        <v>115</v>
      </c>
      <c r="E18" s="55" t="s">
        <v>473</v>
      </c>
      <c r="F18" s="35">
        <v>1</v>
      </c>
      <c r="G18" s="35">
        <v>1</v>
      </c>
    </row>
    <row r="19" spans="1:7" ht="57.6" x14ac:dyDescent="0.3">
      <c r="A19" s="37" t="s">
        <v>527</v>
      </c>
      <c r="B19" s="37" t="s">
        <v>538</v>
      </c>
      <c r="C19" s="50" t="s">
        <v>534</v>
      </c>
      <c r="D19" s="58" t="s">
        <v>39</v>
      </c>
      <c r="E19" s="55" t="s">
        <v>405</v>
      </c>
      <c r="F19" s="35">
        <v>1</v>
      </c>
      <c r="G19" s="35">
        <v>1</v>
      </c>
    </row>
    <row r="20" spans="1:7" ht="57.6" x14ac:dyDescent="0.3">
      <c r="A20" s="14" t="s">
        <v>528</v>
      </c>
      <c r="B20" s="37" t="s">
        <v>539</v>
      </c>
      <c r="C20" s="50" t="s">
        <v>217</v>
      </c>
      <c r="D20" s="58" t="s">
        <v>7</v>
      </c>
      <c r="E20" s="55" t="s">
        <v>99</v>
      </c>
      <c r="F20" s="35">
        <v>1</v>
      </c>
      <c r="G20" s="35">
        <v>1</v>
      </c>
    </row>
    <row r="21" spans="1:7" ht="43.2" x14ac:dyDescent="0.3">
      <c r="A21" s="37" t="s">
        <v>529</v>
      </c>
      <c r="B21" s="37" t="s">
        <v>540</v>
      </c>
      <c r="C21" s="50" t="s">
        <v>446</v>
      </c>
      <c r="D21" s="58" t="s">
        <v>115</v>
      </c>
      <c r="E21" s="55" t="s">
        <v>473</v>
      </c>
      <c r="F21" s="35">
        <v>1</v>
      </c>
      <c r="G21" s="35">
        <v>1</v>
      </c>
    </row>
    <row r="22" spans="1:7" ht="43.2" x14ac:dyDescent="0.3">
      <c r="A22" s="14" t="s">
        <v>530</v>
      </c>
      <c r="B22" s="37" t="s">
        <v>541</v>
      </c>
      <c r="C22" s="50" t="s">
        <v>171</v>
      </c>
      <c r="D22" s="58" t="s">
        <v>552</v>
      </c>
      <c r="E22" s="55" t="s">
        <v>556</v>
      </c>
      <c r="F22" s="35">
        <v>1</v>
      </c>
      <c r="G22" s="35">
        <v>1</v>
      </c>
    </row>
    <row r="23" spans="1:7" ht="72" x14ac:dyDescent="0.3">
      <c r="A23" s="14" t="s">
        <v>531</v>
      </c>
      <c r="B23" s="37" t="s">
        <v>542</v>
      </c>
      <c r="C23" s="50" t="s">
        <v>535</v>
      </c>
      <c r="D23" s="58" t="s">
        <v>62</v>
      </c>
      <c r="E23" s="55" t="s">
        <v>555</v>
      </c>
      <c r="F23" s="35">
        <v>1</v>
      </c>
      <c r="G23" s="35">
        <v>1</v>
      </c>
    </row>
    <row r="24" spans="1:7" ht="57.6" x14ac:dyDescent="0.3">
      <c r="A24" s="14" t="s">
        <v>532</v>
      </c>
      <c r="B24" s="37" t="s">
        <v>543</v>
      </c>
      <c r="C24" s="50" t="s">
        <v>536</v>
      </c>
      <c r="D24" s="40" t="s">
        <v>558</v>
      </c>
      <c r="E24" s="55" t="s">
        <v>554</v>
      </c>
      <c r="F24" s="35">
        <v>1</v>
      </c>
      <c r="G24" s="35">
        <v>1</v>
      </c>
    </row>
    <row r="25" spans="1:7" ht="57.6" x14ac:dyDescent="0.3">
      <c r="A25" s="37" t="s">
        <v>440</v>
      </c>
      <c r="B25" s="12" t="s">
        <v>441</v>
      </c>
      <c r="C25" s="12" t="s">
        <v>446</v>
      </c>
      <c r="D25" s="58" t="s">
        <v>62</v>
      </c>
      <c r="E25" s="55" t="s">
        <v>473</v>
      </c>
      <c r="F25" s="35">
        <v>1</v>
      </c>
      <c r="G25" s="35">
        <v>1</v>
      </c>
    </row>
    <row r="26" spans="1:7" ht="28.8" x14ac:dyDescent="0.3">
      <c r="A26" s="14" t="s">
        <v>549</v>
      </c>
      <c r="B26" s="12" t="s">
        <v>544</v>
      </c>
      <c r="C26" s="12" t="s">
        <v>546</v>
      </c>
      <c r="D26" s="58" t="s">
        <v>7</v>
      </c>
      <c r="E26" s="55" t="s">
        <v>553</v>
      </c>
      <c r="F26" s="35">
        <v>1</v>
      </c>
      <c r="G26" s="35">
        <v>1</v>
      </c>
    </row>
    <row r="27" spans="1:7" ht="43.2" x14ac:dyDescent="0.3">
      <c r="A27" s="37" t="s">
        <v>550</v>
      </c>
      <c r="B27" s="50" t="s">
        <v>243</v>
      </c>
      <c r="C27" s="50" t="s">
        <v>547</v>
      </c>
      <c r="D27" s="58" t="s">
        <v>245</v>
      </c>
      <c r="E27" s="55" t="s">
        <v>95</v>
      </c>
      <c r="F27" s="35">
        <v>1</v>
      </c>
      <c r="G27" s="35">
        <v>0</v>
      </c>
    </row>
    <row r="28" spans="1:7" ht="15.6" x14ac:dyDescent="0.3">
      <c r="A28" s="34" t="s">
        <v>551</v>
      </c>
      <c r="B28" s="57" t="s">
        <v>545</v>
      </c>
      <c r="C28" s="51" t="s">
        <v>548</v>
      </c>
      <c r="D28" s="34" t="s">
        <v>70</v>
      </c>
      <c r="E28" s="34" t="s">
        <v>557</v>
      </c>
      <c r="F28" s="35">
        <v>1</v>
      </c>
      <c r="G28" s="35">
        <v>0</v>
      </c>
    </row>
    <row r="29" spans="1:7" ht="31.2" x14ac:dyDescent="0.3">
      <c r="F29" s="38">
        <f>SUM(F3:F28)</f>
        <v>26</v>
      </c>
      <c r="G29" s="38">
        <f>SUM(G3:G28)</f>
        <v>15</v>
      </c>
    </row>
    <row r="30" spans="1:7" ht="28.8" x14ac:dyDescent="0.3">
      <c r="F30" s="16" t="s">
        <v>107</v>
      </c>
      <c r="G30" s="16" t="s">
        <v>109</v>
      </c>
    </row>
    <row r="31" spans="1:7" x14ac:dyDescent="0.3">
      <c r="E31" s="99"/>
      <c r="F31" s="99"/>
      <c r="G31" s="99"/>
    </row>
    <row r="32" spans="1:7" x14ac:dyDescent="0.3">
      <c r="E32" s="99"/>
      <c r="F32" s="99"/>
      <c r="G32" s="99"/>
    </row>
  </sheetData>
  <mergeCells count="3">
    <mergeCell ref="A1:D1"/>
    <mergeCell ref="F1:G1"/>
    <mergeCell ref="E31:G32"/>
  </mergeCells>
  <pageMargins left="0.7" right="0.7" top="0.75" bottom="0.75" header="0.3" footer="0.3"/>
  <pageSetup paperSiz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B17" workbookViewId="0">
      <selection activeCell="C3" sqref="C3:G20"/>
    </sheetView>
  </sheetViews>
  <sheetFormatPr defaultRowHeight="14.4" x14ac:dyDescent="0.3"/>
  <cols>
    <col min="1" max="1" width="24.5546875" style="36" customWidth="1"/>
    <col min="2" max="2" width="20.33203125" style="36" customWidth="1"/>
    <col min="3" max="3" width="19.88671875" style="36" customWidth="1"/>
    <col min="4" max="4" width="17.109375" style="36" customWidth="1"/>
    <col min="5" max="5" width="19.6640625" style="53" customWidth="1"/>
    <col min="6" max="6" width="16.88671875" style="36" customWidth="1"/>
    <col min="7" max="7" width="18.44140625" style="36" customWidth="1"/>
  </cols>
  <sheetData>
    <row r="1" spans="1:7" ht="18" x14ac:dyDescent="0.3">
      <c r="A1" s="93" t="s">
        <v>583</v>
      </c>
      <c r="B1" s="93"/>
      <c r="C1" s="93"/>
      <c r="D1" s="93"/>
      <c r="F1" s="95" t="s">
        <v>409</v>
      </c>
      <c r="G1" s="95"/>
    </row>
    <row r="2" spans="1:7" ht="34.5" customHeight="1" x14ac:dyDescent="0.3">
      <c r="A2" s="24" t="s">
        <v>224</v>
      </c>
      <c r="B2" s="25" t="s">
        <v>225</v>
      </c>
      <c r="C2" s="25" t="s">
        <v>226</v>
      </c>
      <c r="D2" s="26" t="s">
        <v>227</v>
      </c>
      <c r="E2" s="4" t="s">
        <v>87</v>
      </c>
      <c r="F2" s="16" t="s">
        <v>105</v>
      </c>
      <c r="G2" s="16" t="s">
        <v>106</v>
      </c>
    </row>
    <row r="3" spans="1:7" ht="39.9" customHeight="1" x14ac:dyDescent="0.3">
      <c r="A3" s="65" t="s">
        <v>587</v>
      </c>
      <c r="B3" s="65" t="s">
        <v>243</v>
      </c>
      <c r="C3" s="65" t="s">
        <v>244</v>
      </c>
      <c r="D3" s="65" t="s">
        <v>245</v>
      </c>
      <c r="E3" s="34" t="s">
        <v>95</v>
      </c>
      <c r="F3" s="35">
        <v>1</v>
      </c>
      <c r="G3" s="35">
        <v>0</v>
      </c>
    </row>
    <row r="4" spans="1:7" ht="39.9" customHeight="1" x14ac:dyDescent="0.3">
      <c r="A4" s="65" t="s">
        <v>588</v>
      </c>
      <c r="B4" s="65" t="s">
        <v>579</v>
      </c>
      <c r="C4" s="65" t="s">
        <v>603</v>
      </c>
      <c r="D4" s="65" t="s">
        <v>245</v>
      </c>
      <c r="E4" s="34" t="s">
        <v>95</v>
      </c>
      <c r="F4" s="35">
        <v>1</v>
      </c>
      <c r="G4" s="35">
        <v>0</v>
      </c>
    </row>
    <row r="5" spans="1:7" ht="39.9" customHeight="1" x14ac:dyDescent="0.3">
      <c r="A5" s="65" t="s">
        <v>589</v>
      </c>
      <c r="B5" s="65" t="s">
        <v>578</v>
      </c>
      <c r="C5" s="65" t="s">
        <v>170</v>
      </c>
      <c r="D5" s="65" t="s">
        <v>55</v>
      </c>
      <c r="E5" s="34" t="s">
        <v>622</v>
      </c>
      <c r="F5" s="35">
        <v>1</v>
      </c>
      <c r="G5" s="35">
        <v>1</v>
      </c>
    </row>
    <row r="6" spans="1:7" ht="39.9" customHeight="1" x14ac:dyDescent="0.3">
      <c r="A6" s="65" t="s">
        <v>590</v>
      </c>
      <c r="B6" s="65" t="s">
        <v>514</v>
      </c>
      <c r="C6" s="65" t="s">
        <v>604</v>
      </c>
      <c r="D6" s="65" t="s">
        <v>605</v>
      </c>
      <c r="E6" s="34" t="s">
        <v>623</v>
      </c>
      <c r="F6" s="35">
        <v>1</v>
      </c>
      <c r="G6" s="35">
        <v>1</v>
      </c>
    </row>
    <row r="7" spans="1:7" ht="39.9" customHeight="1" x14ac:dyDescent="0.3">
      <c r="A7" s="65" t="s">
        <v>624</v>
      </c>
      <c r="B7" s="65" t="s">
        <v>584</v>
      </c>
      <c r="C7" s="65" t="s">
        <v>606</v>
      </c>
      <c r="D7" s="65" t="s">
        <v>245</v>
      </c>
      <c r="E7" s="34" t="s">
        <v>95</v>
      </c>
      <c r="F7" s="35">
        <v>1</v>
      </c>
      <c r="G7" s="35">
        <v>0</v>
      </c>
    </row>
    <row r="8" spans="1:7" ht="39.9" customHeight="1" x14ac:dyDescent="0.3">
      <c r="A8" s="65" t="s">
        <v>591</v>
      </c>
      <c r="B8" s="65" t="s">
        <v>581</v>
      </c>
      <c r="C8" s="65" t="s">
        <v>607</v>
      </c>
      <c r="D8" s="65" t="s">
        <v>608</v>
      </c>
      <c r="E8" s="34" t="s">
        <v>625</v>
      </c>
      <c r="F8" s="35">
        <v>1</v>
      </c>
      <c r="G8" s="35">
        <v>1</v>
      </c>
    </row>
    <row r="9" spans="1:7" ht="39.9" customHeight="1" x14ac:dyDescent="0.3">
      <c r="A9" s="65" t="s">
        <v>592</v>
      </c>
      <c r="B9" s="65" t="s">
        <v>575</v>
      </c>
      <c r="C9" s="65" t="s">
        <v>609</v>
      </c>
      <c r="D9" s="65" t="s">
        <v>610</v>
      </c>
      <c r="E9" s="34" t="s">
        <v>626</v>
      </c>
      <c r="F9" s="35">
        <v>1</v>
      </c>
      <c r="G9" s="35">
        <v>1</v>
      </c>
    </row>
    <row r="10" spans="1:7" ht="39.9" customHeight="1" x14ac:dyDescent="0.3">
      <c r="A10" s="65" t="s">
        <v>593</v>
      </c>
      <c r="B10" s="65" t="s">
        <v>576</v>
      </c>
      <c r="C10" s="65" t="s">
        <v>611</v>
      </c>
      <c r="D10" s="65" t="s">
        <v>39</v>
      </c>
      <c r="E10" s="34" t="s">
        <v>627</v>
      </c>
      <c r="F10" s="35">
        <v>1</v>
      </c>
      <c r="G10" s="35">
        <v>1</v>
      </c>
    </row>
    <row r="11" spans="1:7" ht="39.9" customHeight="1" x14ac:dyDescent="0.3">
      <c r="A11" s="66" t="s">
        <v>594</v>
      </c>
      <c r="B11" s="66" t="s">
        <v>580</v>
      </c>
      <c r="C11" s="66" t="s">
        <v>132</v>
      </c>
      <c r="D11" s="66" t="s">
        <v>133</v>
      </c>
      <c r="E11" s="34" t="s">
        <v>628</v>
      </c>
      <c r="F11" s="35">
        <v>1</v>
      </c>
      <c r="G11" s="35">
        <v>1</v>
      </c>
    </row>
    <row r="12" spans="1:7" ht="39.9" customHeight="1" x14ac:dyDescent="0.3">
      <c r="A12" s="65" t="s">
        <v>595</v>
      </c>
      <c r="B12" s="65" t="s">
        <v>574</v>
      </c>
      <c r="C12" s="65" t="s">
        <v>562</v>
      </c>
      <c r="D12" s="65" t="s">
        <v>612</v>
      </c>
      <c r="E12" s="34" t="s">
        <v>95</v>
      </c>
      <c r="F12" s="35">
        <v>1</v>
      </c>
      <c r="G12" s="35">
        <v>0</v>
      </c>
    </row>
    <row r="13" spans="1:7" ht="39.9" customHeight="1" x14ac:dyDescent="0.3">
      <c r="A13" s="65" t="s">
        <v>596</v>
      </c>
      <c r="B13" s="65" t="s">
        <v>582</v>
      </c>
      <c r="C13" s="65" t="s">
        <v>613</v>
      </c>
      <c r="D13" s="65" t="s">
        <v>147</v>
      </c>
      <c r="E13" s="34" t="s">
        <v>630</v>
      </c>
      <c r="F13" s="35">
        <v>1</v>
      </c>
      <c r="G13" s="35">
        <v>1</v>
      </c>
    </row>
    <row r="14" spans="1:7" ht="39.9" customHeight="1" x14ac:dyDescent="0.3">
      <c r="A14" s="65" t="s">
        <v>597</v>
      </c>
      <c r="B14" s="65" t="s">
        <v>572</v>
      </c>
      <c r="C14" s="65" t="s">
        <v>614</v>
      </c>
      <c r="D14" s="65" t="s">
        <v>7</v>
      </c>
      <c r="E14" s="34" t="s">
        <v>425</v>
      </c>
      <c r="F14" s="35">
        <v>1</v>
      </c>
      <c r="G14" s="35">
        <v>1</v>
      </c>
    </row>
    <row r="15" spans="1:7" ht="39.9" customHeight="1" x14ac:dyDescent="0.3">
      <c r="A15" s="66" t="s">
        <v>598</v>
      </c>
      <c r="B15" s="66" t="s">
        <v>585</v>
      </c>
      <c r="C15" s="66" t="s">
        <v>615</v>
      </c>
      <c r="D15" s="66" t="s">
        <v>616</v>
      </c>
      <c r="E15" s="34" t="s">
        <v>95</v>
      </c>
      <c r="F15" s="35">
        <v>1</v>
      </c>
      <c r="G15" s="35">
        <v>0</v>
      </c>
    </row>
    <row r="16" spans="1:7" ht="39.9" customHeight="1" x14ac:dyDescent="0.3">
      <c r="A16" s="65" t="s">
        <v>599</v>
      </c>
      <c r="B16" s="65" t="s">
        <v>577</v>
      </c>
      <c r="C16" s="65" t="s">
        <v>617</v>
      </c>
      <c r="D16" s="65" t="s">
        <v>618</v>
      </c>
      <c r="E16" s="34" t="s">
        <v>629</v>
      </c>
      <c r="F16" s="35">
        <v>1</v>
      </c>
      <c r="G16" s="35">
        <v>1</v>
      </c>
    </row>
    <row r="17" spans="1:7" ht="39.9" customHeight="1" x14ac:dyDescent="0.3">
      <c r="A17" s="65" t="s">
        <v>600</v>
      </c>
      <c r="B17" s="65" t="s">
        <v>577</v>
      </c>
      <c r="C17" s="65" t="s">
        <v>619</v>
      </c>
      <c r="D17" s="65" t="s">
        <v>139</v>
      </c>
      <c r="E17" s="34" t="s">
        <v>629</v>
      </c>
      <c r="F17" s="35">
        <v>1</v>
      </c>
      <c r="G17" s="35">
        <v>1</v>
      </c>
    </row>
    <row r="18" spans="1:7" ht="39.9" customHeight="1" x14ac:dyDescent="0.3">
      <c r="A18" s="65" t="s">
        <v>601</v>
      </c>
      <c r="B18" s="65" t="s">
        <v>283</v>
      </c>
      <c r="C18" s="65" t="s">
        <v>620</v>
      </c>
      <c r="D18" s="65" t="s">
        <v>621</v>
      </c>
      <c r="E18" s="34" t="s">
        <v>95</v>
      </c>
      <c r="F18" s="35">
        <v>1</v>
      </c>
      <c r="G18" s="35">
        <v>0</v>
      </c>
    </row>
    <row r="19" spans="1:7" ht="39.9" customHeight="1" x14ac:dyDescent="0.3">
      <c r="A19" s="65" t="s">
        <v>595</v>
      </c>
      <c r="B19" s="65" t="s">
        <v>586</v>
      </c>
      <c r="C19" s="65" t="s">
        <v>562</v>
      </c>
      <c r="D19" s="65" t="s">
        <v>612</v>
      </c>
      <c r="E19" s="34" t="s">
        <v>95</v>
      </c>
      <c r="F19" s="35">
        <v>1</v>
      </c>
      <c r="G19" s="35">
        <v>0</v>
      </c>
    </row>
    <row r="20" spans="1:7" ht="39.9" customHeight="1" x14ac:dyDescent="0.3">
      <c r="A20" s="65" t="s">
        <v>602</v>
      </c>
      <c r="B20" s="65" t="s">
        <v>573</v>
      </c>
      <c r="C20" s="65" t="s">
        <v>562</v>
      </c>
      <c r="D20" s="65" t="s">
        <v>612</v>
      </c>
      <c r="E20" s="34" t="s">
        <v>95</v>
      </c>
      <c r="F20" s="35">
        <v>1</v>
      </c>
      <c r="G20" s="35">
        <v>0</v>
      </c>
    </row>
    <row r="21" spans="1:7" ht="39.9" customHeight="1" x14ac:dyDescent="0.3">
      <c r="F21" s="38">
        <f>SUM(F3:F20)</f>
        <v>18</v>
      </c>
      <c r="G21" s="38">
        <f>SUM(G3:G20)</f>
        <v>10</v>
      </c>
    </row>
    <row r="22" spans="1:7" ht="39.9" customHeight="1" x14ac:dyDescent="0.3">
      <c r="F22" s="16" t="s">
        <v>107</v>
      </c>
      <c r="G22" s="16" t="s">
        <v>109</v>
      </c>
    </row>
    <row r="23" spans="1:7" ht="39.9" customHeight="1" x14ac:dyDescent="0.3">
      <c r="E23" s="98"/>
      <c r="F23" s="98"/>
      <c r="G23" s="98"/>
    </row>
    <row r="24" spans="1:7" ht="39.9" customHeight="1" x14ac:dyDescent="0.3">
      <c r="F24" s="11"/>
    </row>
  </sheetData>
  <mergeCells count="3">
    <mergeCell ref="A1:D1"/>
    <mergeCell ref="F1:G1"/>
    <mergeCell ref="E23:G23"/>
  </mergeCells>
  <pageMargins left="0.7" right="0.7" top="0.75" bottom="0.75" header="0.3" footer="0.3"/>
  <pageSetup paperSize="1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topLeftCell="A95" workbookViewId="0">
      <selection activeCell="A131" sqref="A131"/>
    </sheetView>
  </sheetViews>
  <sheetFormatPr defaultRowHeight="14.4" x14ac:dyDescent="0.3"/>
  <cols>
    <col min="1" max="1" width="33.109375" style="15" customWidth="1"/>
    <col min="2" max="2" width="15.88671875" style="62" customWidth="1"/>
    <col min="3" max="3" width="18.6640625" style="32" customWidth="1"/>
    <col min="4" max="4" width="21.33203125" style="32" customWidth="1"/>
    <col min="5" max="5" width="21.6640625" style="36" customWidth="1"/>
    <col min="6" max="6" width="12.109375" style="36" customWidth="1"/>
    <col min="7" max="7" width="18.109375" style="36" customWidth="1"/>
  </cols>
  <sheetData>
    <row r="1" spans="1:7" ht="21" x14ac:dyDescent="0.3">
      <c r="A1" s="96" t="s">
        <v>900</v>
      </c>
      <c r="B1" s="97"/>
      <c r="C1" s="97"/>
      <c r="D1" s="97"/>
      <c r="F1" s="94" t="s">
        <v>409</v>
      </c>
      <c r="G1" s="94"/>
    </row>
    <row r="2" spans="1:7" ht="31.2" x14ac:dyDescent="0.3">
      <c r="A2" s="24" t="s">
        <v>224</v>
      </c>
      <c r="B2" s="26" t="s">
        <v>899</v>
      </c>
      <c r="C2" s="25" t="s">
        <v>226</v>
      </c>
      <c r="D2" s="26" t="s">
        <v>227</v>
      </c>
      <c r="E2" s="4" t="s">
        <v>87</v>
      </c>
      <c r="F2" s="16" t="s">
        <v>105</v>
      </c>
      <c r="G2" s="16" t="s">
        <v>106</v>
      </c>
    </row>
    <row r="3" spans="1:7" s="40" customFormat="1" ht="39.9" customHeight="1" x14ac:dyDescent="0.3">
      <c r="A3" s="73" t="s">
        <v>772</v>
      </c>
      <c r="B3" s="74" t="s">
        <v>157</v>
      </c>
      <c r="C3" s="67" t="s">
        <v>631</v>
      </c>
      <c r="D3" s="67" t="s">
        <v>632</v>
      </c>
      <c r="E3" s="34" t="s">
        <v>902</v>
      </c>
      <c r="F3" s="34">
        <v>1</v>
      </c>
      <c r="G3" s="34">
        <v>1</v>
      </c>
    </row>
    <row r="4" spans="1:7" s="40" customFormat="1" ht="39.9" customHeight="1" x14ac:dyDescent="0.3">
      <c r="A4" s="73" t="s">
        <v>773</v>
      </c>
      <c r="B4" s="74" t="s">
        <v>689</v>
      </c>
      <c r="C4" s="67" t="s">
        <v>631</v>
      </c>
      <c r="D4" s="67" t="s">
        <v>632</v>
      </c>
      <c r="E4" s="34" t="s">
        <v>901</v>
      </c>
      <c r="F4" s="34">
        <v>1</v>
      </c>
      <c r="G4" s="34">
        <v>1</v>
      </c>
    </row>
    <row r="5" spans="1:7" s="40" customFormat="1" ht="39.9" customHeight="1" x14ac:dyDescent="0.3">
      <c r="A5" s="73" t="s">
        <v>774</v>
      </c>
      <c r="B5" s="74" t="s">
        <v>181</v>
      </c>
      <c r="C5" s="68" t="s">
        <v>633</v>
      </c>
      <c r="D5" s="70" t="s">
        <v>158</v>
      </c>
      <c r="E5" s="34" t="s">
        <v>903</v>
      </c>
      <c r="F5" s="34">
        <v>1</v>
      </c>
      <c r="G5" s="34">
        <v>1</v>
      </c>
    </row>
    <row r="6" spans="1:7" s="40" customFormat="1" ht="39.9" customHeight="1" x14ac:dyDescent="0.3">
      <c r="A6" s="73" t="s">
        <v>775</v>
      </c>
      <c r="B6" s="74" t="s">
        <v>329</v>
      </c>
      <c r="C6" s="67" t="s">
        <v>634</v>
      </c>
      <c r="D6" s="67" t="s">
        <v>635</v>
      </c>
      <c r="E6" s="34" t="s">
        <v>904</v>
      </c>
      <c r="F6" s="34">
        <v>1</v>
      </c>
      <c r="G6" s="34">
        <v>1</v>
      </c>
    </row>
    <row r="7" spans="1:7" s="40" customFormat="1" ht="39.9" customHeight="1" x14ac:dyDescent="0.3">
      <c r="A7" s="73" t="s">
        <v>776</v>
      </c>
      <c r="B7" s="74" t="s">
        <v>160</v>
      </c>
      <c r="C7" s="68" t="s">
        <v>161</v>
      </c>
      <c r="D7" s="69" t="s">
        <v>436</v>
      </c>
      <c r="E7" s="34" t="s">
        <v>95</v>
      </c>
      <c r="F7" s="34">
        <v>1</v>
      </c>
      <c r="G7" s="34">
        <v>0</v>
      </c>
    </row>
    <row r="8" spans="1:7" s="40" customFormat="1" ht="39.9" customHeight="1" x14ac:dyDescent="0.3">
      <c r="A8" s="73" t="s">
        <v>777</v>
      </c>
      <c r="B8" s="74" t="s">
        <v>690</v>
      </c>
      <c r="C8" s="67" t="s">
        <v>439</v>
      </c>
      <c r="D8" s="67" t="s">
        <v>436</v>
      </c>
      <c r="E8" s="34" t="s">
        <v>95</v>
      </c>
      <c r="F8" s="34">
        <v>1</v>
      </c>
      <c r="G8" s="34">
        <v>0</v>
      </c>
    </row>
    <row r="9" spans="1:7" s="40" customFormat="1" ht="39.9" customHeight="1" x14ac:dyDescent="0.3">
      <c r="A9" s="73" t="s">
        <v>778</v>
      </c>
      <c r="B9" s="74" t="s">
        <v>121</v>
      </c>
      <c r="C9" s="67" t="s">
        <v>636</v>
      </c>
      <c r="D9" s="69" t="s">
        <v>637</v>
      </c>
      <c r="E9" s="34" t="s">
        <v>905</v>
      </c>
      <c r="F9" s="34">
        <v>1</v>
      </c>
      <c r="G9" s="34">
        <v>1</v>
      </c>
    </row>
    <row r="10" spans="1:7" s="40" customFormat="1" ht="39.9" customHeight="1" x14ac:dyDescent="0.3">
      <c r="A10" s="73" t="s">
        <v>779</v>
      </c>
      <c r="B10" s="74" t="s">
        <v>121</v>
      </c>
      <c r="C10" s="67" t="s">
        <v>636</v>
      </c>
      <c r="D10" s="69" t="s">
        <v>637</v>
      </c>
      <c r="E10" s="34" t="s">
        <v>905</v>
      </c>
      <c r="F10" s="34">
        <v>1</v>
      </c>
      <c r="G10" s="34">
        <v>1</v>
      </c>
    </row>
    <row r="11" spans="1:7" s="40" customFormat="1" ht="39.9" customHeight="1" x14ac:dyDescent="0.3">
      <c r="A11" s="73" t="s">
        <v>780</v>
      </c>
      <c r="B11" s="74" t="s">
        <v>691</v>
      </c>
      <c r="C11" s="67" t="s">
        <v>638</v>
      </c>
      <c r="D11" s="69" t="s">
        <v>637</v>
      </c>
      <c r="E11" s="34" t="s">
        <v>906</v>
      </c>
      <c r="F11" s="34">
        <v>1</v>
      </c>
      <c r="G11" s="34">
        <v>1</v>
      </c>
    </row>
    <row r="12" spans="1:7" s="40" customFormat="1" ht="39.9" customHeight="1" x14ac:dyDescent="0.3">
      <c r="A12" s="73" t="s">
        <v>781</v>
      </c>
      <c r="B12" s="74" t="s">
        <v>692</v>
      </c>
      <c r="C12" s="68" t="s">
        <v>638</v>
      </c>
      <c r="D12" s="69" t="s">
        <v>637</v>
      </c>
      <c r="E12" s="34" t="s">
        <v>95</v>
      </c>
      <c r="F12" s="34">
        <v>1</v>
      </c>
      <c r="G12" s="34">
        <v>0</v>
      </c>
    </row>
    <row r="13" spans="1:7" s="40" customFormat="1" ht="39.9" customHeight="1" x14ac:dyDescent="0.3">
      <c r="A13" s="73" t="s">
        <v>782</v>
      </c>
      <c r="B13" s="74" t="s">
        <v>693</v>
      </c>
      <c r="C13" s="67" t="s">
        <v>639</v>
      </c>
      <c r="D13" s="69" t="s">
        <v>66</v>
      </c>
      <c r="E13" s="34" t="s">
        <v>907</v>
      </c>
      <c r="F13" s="34">
        <v>1</v>
      </c>
      <c r="G13" s="34">
        <v>1</v>
      </c>
    </row>
    <row r="14" spans="1:7" s="40" customFormat="1" ht="39.9" customHeight="1" x14ac:dyDescent="0.3">
      <c r="A14" s="73" t="s">
        <v>783</v>
      </c>
      <c r="B14" s="74" t="s">
        <v>694</v>
      </c>
      <c r="C14" s="67" t="s">
        <v>639</v>
      </c>
      <c r="D14" s="67" t="s">
        <v>66</v>
      </c>
      <c r="E14" s="34" t="s">
        <v>95</v>
      </c>
      <c r="F14" s="34">
        <v>1</v>
      </c>
      <c r="G14" s="34">
        <v>0</v>
      </c>
    </row>
    <row r="15" spans="1:7" s="40" customFormat="1" ht="39.9" customHeight="1" x14ac:dyDescent="0.3">
      <c r="A15" s="73" t="s">
        <v>784</v>
      </c>
      <c r="B15" s="74" t="s">
        <v>693</v>
      </c>
      <c r="C15" s="67" t="s">
        <v>640</v>
      </c>
      <c r="D15" s="69" t="s">
        <v>66</v>
      </c>
      <c r="E15" s="34" t="s">
        <v>907</v>
      </c>
      <c r="F15" s="34">
        <v>1</v>
      </c>
      <c r="G15" s="34">
        <v>1</v>
      </c>
    </row>
    <row r="16" spans="1:7" s="40" customFormat="1" ht="39.9" customHeight="1" x14ac:dyDescent="0.3">
      <c r="A16" s="73" t="s">
        <v>117</v>
      </c>
      <c r="B16" s="74" t="s">
        <v>695</v>
      </c>
      <c r="C16" s="67" t="s">
        <v>118</v>
      </c>
      <c r="D16" s="67" t="s">
        <v>66</v>
      </c>
      <c r="E16" s="34" t="s">
        <v>908</v>
      </c>
      <c r="F16" s="34">
        <v>1</v>
      </c>
      <c r="G16" s="34">
        <v>1</v>
      </c>
    </row>
    <row r="17" spans="1:7" s="40" customFormat="1" ht="39.9" customHeight="1" x14ac:dyDescent="0.3">
      <c r="A17" s="73" t="s">
        <v>785</v>
      </c>
      <c r="B17" s="74" t="s">
        <v>696</v>
      </c>
      <c r="C17" s="67" t="s">
        <v>641</v>
      </c>
      <c r="D17" s="67" t="s">
        <v>66</v>
      </c>
      <c r="E17" s="34" t="s">
        <v>909</v>
      </c>
      <c r="F17" s="34">
        <v>1</v>
      </c>
      <c r="G17" s="34">
        <v>1</v>
      </c>
    </row>
    <row r="18" spans="1:7" s="40" customFormat="1" ht="39.9" customHeight="1" x14ac:dyDescent="0.3">
      <c r="A18" s="73" t="s">
        <v>786</v>
      </c>
      <c r="B18" s="74" t="s">
        <v>697</v>
      </c>
      <c r="C18" s="68" t="s">
        <v>642</v>
      </c>
      <c r="D18" s="68" t="s">
        <v>66</v>
      </c>
      <c r="E18" s="34" t="s">
        <v>95</v>
      </c>
      <c r="F18" s="34">
        <v>1</v>
      </c>
      <c r="G18" s="34">
        <v>0</v>
      </c>
    </row>
    <row r="19" spans="1:7" s="40" customFormat="1" ht="39.9" customHeight="1" x14ac:dyDescent="0.3">
      <c r="A19" s="73" t="s">
        <v>787</v>
      </c>
      <c r="B19" s="74" t="s">
        <v>698</v>
      </c>
      <c r="C19" s="67" t="s">
        <v>643</v>
      </c>
      <c r="D19" s="67" t="s">
        <v>66</v>
      </c>
      <c r="E19" s="34" t="s">
        <v>910</v>
      </c>
      <c r="F19" s="34">
        <v>1</v>
      </c>
      <c r="G19" s="34">
        <v>1</v>
      </c>
    </row>
    <row r="20" spans="1:7" s="40" customFormat="1" ht="39.9" customHeight="1" x14ac:dyDescent="0.3">
      <c r="A20" s="73" t="s">
        <v>788</v>
      </c>
      <c r="B20" s="74" t="s">
        <v>699</v>
      </c>
      <c r="C20" s="67" t="s">
        <v>442</v>
      </c>
      <c r="D20" s="67" t="s">
        <v>66</v>
      </c>
      <c r="E20" s="34" t="s">
        <v>911</v>
      </c>
      <c r="F20" s="34">
        <v>1</v>
      </c>
      <c r="G20" s="34">
        <v>1</v>
      </c>
    </row>
    <row r="21" spans="1:7" s="40" customFormat="1" ht="39.9" customHeight="1" x14ac:dyDescent="0.3">
      <c r="A21" s="73" t="s">
        <v>789</v>
      </c>
      <c r="B21" s="74" t="s">
        <v>445</v>
      </c>
      <c r="C21" s="67" t="s">
        <v>442</v>
      </c>
      <c r="D21" s="67" t="s">
        <v>66</v>
      </c>
      <c r="E21" s="34" t="s">
        <v>911</v>
      </c>
      <c r="F21" s="34">
        <v>1</v>
      </c>
      <c r="G21" s="34">
        <v>1</v>
      </c>
    </row>
    <row r="22" spans="1:7" s="40" customFormat="1" ht="39.9" customHeight="1" x14ac:dyDescent="0.3">
      <c r="A22" s="72" t="s">
        <v>790</v>
      </c>
      <c r="B22" s="70" t="s">
        <v>700</v>
      </c>
      <c r="C22" s="68" t="s">
        <v>309</v>
      </c>
      <c r="D22" s="70" t="s">
        <v>644</v>
      </c>
      <c r="E22" s="34" t="s">
        <v>95</v>
      </c>
      <c r="F22" s="34">
        <v>1</v>
      </c>
      <c r="G22" s="34">
        <v>0</v>
      </c>
    </row>
    <row r="23" spans="1:7" s="40" customFormat="1" ht="39.9" customHeight="1" x14ac:dyDescent="0.3">
      <c r="A23" s="73" t="s">
        <v>791</v>
      </c>
      <c r="B23" s="74" t="s">
        <v>151</v>
      </c>
      <c r="C23" s="68" t="s">
        <v>645</v>
      </c>
      <c r="D23" s="68" t="s">
        <v>55</v>
      </c>
      <c r="E23" s="34" t="s">
        <v>199</v>
      </c>
      <c r="F23" s="34">
        <v>1</v>
      </c>
      <c r="G23" s="34">
        <v>1</v>
      </c>
    </row>
    <row r="24" spans="1:7" s="40" customFormat="1" ht="39.9" customHeight="1" x14ac:dyDescent="0.3">
      <c r="A24" s="73" t="s">
        <v>792</v>
      </c>
      <c r="B24" s="74" t="s">
        <v>701</v>
      </c>
      <c r="C24" s="68" t="s">
        <v>645</v>
      </c>
      <c r="D24" s="68" t="s">
        <v>55</v>
      </c>
      <c r="E24" s="34" t="s">
        <v>912</v>
      </c>
      <c r="F24" s="34">
        <v>1</v>
      </c>
      <c r="G24" s="34">
        <v>1</v>
      </c>
    </row>
    <row r="25" spans="1:7" s="40" customFormat="1" ht="39.9" customHeight="1" x14ac:dyDescent="0.3">
      <c r="A25" s="73" t="s">
        <v>793</v>
      </c>
      <c r="B25" s="74" t="s">
        <v>544</v>
      </c>
      <c r="C25" s="67" t="s">
        <v>646</v>
      </c>
      <c r="D25" s="69" t="s">
        <v>55</v>
      </c>
      <c r="E25" s="34" t="s">
        <v>913</v>
      </c>
      <c r="F25" s="34">
        <v>1</v>
      </c>
      <c r="G25" s="34">
        <v>1</v>
      </c>
    </row>
    <row r="26" spans="1:7" s="40" customFormat="1" ht="39.9" customHeight="1" x14ac:dyDescent="0.3">
      <c r="A26" s="73" t="s">
        <v>794</v>
      </c>
      <c r="B26" s="74" t="s">
        <v>702</v>
      </c>
      <c r="C26" s="67" t="s">
        <v>646</v>
      </c>
      <c r="D26" s="67" t="s">
        <v>55</v>
      </c>
      <c r="E26" s="34" t="s">
        <v>95</v>
      </c>
      <c r="F26" s="34">
        <v>1</v>
      </c>
      <c r="G26" s="34">
        <v>0</v>
      </c>
    </row>
    <row r="27" spans="1:7" s="40" customFormat="1" ht="39.9" customHeight="1" x14ac:dyDescent="0.3">
      <c r="A27" s="73" t="s">
        <v>795</v>
      </c>
      <c r="B27" s="74" t="s">
        <v>347</v>
      </c>
      <c r="C27" s="68" t="s">
        <v>647</v>
      </c>
      <c r="D27" s="68" t="s">
        <v>55</v>
      </c>
      <c r="E27" s="34" t="s">
        <v>914</v>
      </c>
      <c r="F27" s="34">
        <v>1</v>
      </c>
      <c r="G27" s="34">
        <v>1</v>
      </c>
    </row>
    <row r="28" spans="1:7" s="40" customFormat="1" ht="39.9" customHeight="1" x14ac:dyDescent="0.3">
      <c r="A28" s="73" t="s">
        <v>796</v>
      </c>
      <c r="B28" s="74" t="s">
        <v>154</v>
      </c>
      <c r="C28" s="67" t="s">
        <v>54</v>
      </c>
      <c r="D28" s="69" t="s">
        <v>55</v>
      </c>
      <c r="E28" s="34" t="s">
        <v>906</v>
      </c>
      <c r="F28" s="34">
        <v>1</v>
      </c>
      <c r="G28" s="34">
        <v>1</v>
      </c>
    </row>
    <row r="29" spans="1:7" s="40" customFormat="1" ht="39.9" customHeight="1" x14ac:dyDescent="0.3">
      <c r="A29" s="73" t="s">
        <v>797</v>
      </c>
      <c r="B29" s="74" t="s">
        <v>703</v>
      </c>
      <c r="C29" s="67" t="s">
        <v>54</v>
      </c>
      <c r="D29" s="67" t="s">
        <v>55</v>
      </c>
      <c r="E29" s="34" t="s">
        <v>914</v>
      </c>
      <c r="F29" s="34">
        <v>1</v>
      </c>
      <c r="G29" s="34">
        <v>1</v>
      </c>
    </row>
    <row r="30" spans="1:7" s="40" customFormat="1" ht="39.9" customHeight="1" x14ac:dyDescent="0.3">
      <c r="A30" s="73" t="s">
        <v>798</v>
      </c>
      <c r="B30" s="74" t="s">
        <v>53</v>
      </c>
      <c r="C30" s="67" t="s">
        <v>54</v>
      </c>
      <c r="D30" s="67" t="s">
        <v>55</v>
      </c>
      <c r="E30" s="34" t="s">
        <v>906</v>
      </c>
      <c r="F30" s="34">
        <v>1</v>
      </c>
      <c r="G30" s="34">
        <v>1</v>
      </c>
    </row>
    <row r="31" spans="1:7" s="40" customFormat="1" ht="39.9" customHeight="1" x14ac:dyDescent="0.3">
      <c r="A31" s="73" t="s">
        <v>799</v>
      </c>
      <c r="B31" s="74" t="s">
        <v>164</v>
      </c>
      <c r="C31" s="67" t="s">
        <v>648</v>
      </c>
      <c r="D31" s="69" t="s">
        <v>55</v>
      </c>
      <c r="E31" s="34" t="s">
        <v>906</v>
      </c>
      <c r="F31" s="34">
        <v>1</v>
      </c>
      <c r="G31" s="34">
        <v>1</v>
      </c>
    </row>
    <row r="32" spans="1:7" s="40" customFormat="1" ht="39.9" customHeight="1" x14ac:dyDescent="0.3">
      <c r="A32" s="73" t="s">
        <v>800</v>
      </c>
      <c r="B32" s="74" t="s">
        <v>167</v>
      </c>
      <c r="C32" s="67" t="s">
        <v>648</v>
      </c>
      <c r="D32" s="68" t="s">
        <v>55</v>
      </c>
      <c r="E32" s="34" t="s">
        <v>915</v>
      </c>
      <c r="F32" s="34">
        <v>1</v>
      </c>
      <c r="G32" s="34">
        <v>1</v>
      </c>
    </row>
    <row r="33" spans="1:7" s="40" customFormat="1" ht="39.9" customHeight="1" x14ac:dyDescent="0.3">
      <c r="A33" s="73" t="s">
        <v>801</v>
      </c>
      <c r="B33" s="74" t="s">
        <v>578</v>
      </c>
      <c r="C33" s="67" t="s">
        <v>649</v>
      </c>
      <c r="D33" s="67" t="s">
        <v>55</v>
      </c>
      <c r="E33" s="34" t="s">
        <v>916</v>
      </c>
      <c r="F33" s="34">
        <v>1</v>
      </c>
      <c r="G33" s="34">
        <v>1</v>
      </c>
    </row>
    <row r="34" spans="1:7" s="40" customFormat="1" ht="39.9" customHeight="1" x14ac:dyDescent="0.3">
      <c r="A34" s="73" t="s">
        <v>802</v>
      </c>
      <c r="B34" s="74" t="s">
        <v>169</v>
      </c>
      <c r="C34" s="67" t="s">
        <v>649</v>
      </c>
      <c r="D34" s="67" t="s">
        <v>55</v>
      </c>
      <c r="E34" s="34" t="s">
        <v>917</v>
      </c>
      <c r="F34" s="34">
        <v>1</v>
      </c>
      <c r="G34" s="34">
        <v>1</v>
      </c>
    </row>
    <row r="35" spans="1:7" s="40" customFormat="1" ht="39.9" customHeight="1" x14ac:dyDescent="0.3">
      <c r="A35" s="73" t="s">
        <v>172</v>
      </c>
      <c r="B35" s="74" t="s">
        <v>334</v>
      </c>
      <c r="C35" s="67" t="s">
        <v>327</v>
      </c>
      <c r="D35" s="67" t="s">
        <v>55</v>
      </c>
      <c r="E35" s="34" t="s">
        <v>906</v>
      </c>
      <c r="F35" s="34">
        <v>1</v>
      </c>
      <c r="G35" s="34">
        <v>1</v>
      </c>
    </row>
    <row r="36" spans="1:7" s="40" customFormat="1" ht="39.9" customHeight="1" x14ac:dyDescent="0.3">
      <c r="A36" s="73" t="s">
        <v>325</v>
      </c>
      <c r="B36" s="74" t="s">
        <v>326</v>
      </c>
      <c r="C36" s="67" t="s">
        <v>327</v>
      </c>
      <c r="D36" s="67" t="s">
        <v>55</v>
      </c>
      <c r="E36" s="34" t="s">
        <v>914</v>
      </c>
      <c r="F36" s="34">
        <v>1</v>
      </c>
      <c r="G36" s="34">
        <v>1</v>
      </c>
    </row>
    <row r="37" spans="1:7" s="40" customFormat="1" ht="39.9" customHeight="1" x14ac:dyDescent="0.3">
      <c r="A37" s="73" t="s">
        <v>174</v>
      </c>
      <c r="B37" s="74" t="s">
        <v>175</v>
      </c>
      <c r="C37" s="67" t="s">
        <v>650</v>
      </c>
      <c r="D37" s="67" t="s">
        <v>55</v>
      </c>
      <c r="E37" s="34" t="s">
        <v>918</v>
      </c>
      <c r="F37" s="34">
        <v>1</v>
      </c>
      <c r="G37" s="34">
        <v>1</v>
      </c>
    </row>
    <row r="38" spans="1:7" s="40" customFormat="1" ht="39.9" customHeight="1" x14ac:dyDescent="0.3">
      <c r="A38" s="73" t="s">
        <v>803</v>
      </c>
      <c r="B38" s="74" t="s">
        <v>704</v>
      </c>
      <c r="C38" s="67" t="s">
        <v>345</v>
      </c>
      <c r="D38" s="67" t="s">
        <v>55</v>
      </c>
      <c r="E38" s="34" t="s">
        <v>919</v>
      </c>
      <c r="F38" s="34">
        <v>1</v>
      </c>
      <c r="G38" s="34">
        <v>1</v>
      </c>
    </row>
    <row r="39" spans="1:7" s="40" customFormat="1" ht="39.9" customHeight="1" x14ac:dyDescent="0.3">
      <c r="A39" s="73" t="s">
        <v>335</v>
      </c>
      <c r="B39" s="74" t="s">
        <v>336</v>
      </c>
      <c r="C39" s="67" t="s">
        <v>345</v>
      </c>
      <c r="D39" s="67" t="s">
        <v>55</v>
      </c>
      <c r="E39" s="34" t="s">
        <v>95</v>
      </c>
      <c r="F39" s="34">
        <v>1</v>
      </c>
      <c r="G39" s="34">
        <v>0</v>
      </c>
    </row>
    <row r="40" spans="1:7" s="40" customFormat="1" ht="39.9" customHeight="1" x14ac:dyDescent="0.3">
      <c r="A40" s="73" t="s">
        <v>804</v>
      </c>
      <c r="B40" s="74" t="s">
        <v>705</v>
      </c>
      <c r="C40" s="67" t="s">
        <v>345</v>
      </c>
      <c r="D40" s="67" t="s">
        <v>55</v>
      </c>
      <c r="E40" s="34" t="s">
        <v>920</v>
      </c>
      <c r="F40" s="34">
        <v>1</v>
      </c>
      <c r="G40" s="34">
        <v>1</v>
      </c>
    </row>
    <row r="41" spans="1:7" s="40" customFormat="1" ht="39.9" customHeight="1" x14ac:dyDescent="0.3">
      <c r="A41" s="73" t="s">
        <v>180</v>
      </c>
      <c r="B41" s="74" t="s">
        <v>181</v>
      </c>
      <c r="C41" s="68" t="s">
        <v>345</v>
      </c>
      <c r="D41" s="68" t="s">
        <v>55</v>
      </c>
      <c r="E41" s="34" t="s">
        <v>921</v>
      </c>
      <c r="F41" s="34">
        <v>1</v>
      </c>
      <c r="G41" s="34">
        <v>1</v>
      </c>
    </row>
    <row r="42" spans="1:7" s="40" customFormat="1" ht="39.9" customHeight="1" x14ac:dyDescent="0.3">
      <c r="A42" s="73" t="s">
        <v>805</v>
      </c>
      <c r="B42" s="74" t="s">
        <v>340</v>
      </c>
      <c r="C42" s="67" t="s">
        <v>345</v>
      </c>
      <c r="D42" s="67" t="s">
        <v>55</v>
      </c>
      <c r="E42" s="34" t="s">
        <v>922</v>
      </c>
      <c r="F42" s="34">
        <v>1</v>
      </c>
      <c r="G42" s="34">
        <v>1</v>
      </c>
    </row>
    <row r="43" spans="1:7" s="40" customFormat="1" ht="39.9" customHeight="1" x14ac:dyDescent="0.3">
      <c r="A43" s="73" t="s">
        <v>314</v>
      </c>
      <c r="B43" s="74" t="s">
        <v>315</v>
      </c>
      <c r="C43" s="67" t="s">
        <v>345</v>
      </c>
      <c r="D43" s="67" t="s">
        <v>55</v>
      </c>
      <c r="E43" s="34" t="s">
        <v>914</v>
      </c>
      <c r="F43" s="34">
        <v>1</v>
      </c>
      <c r="G43" s="34">
        <v>1</v>
      </c>
    </row>
    <row r="44" spans="1:7" s="40" customFormat="1" ht="39.9" customHeight="1" x14ac:dyDescent="0.3">
      <c r="A44" s="73" t="s">
        <v>331</v>
      </c>
      <c r="B44" s="74" t="s">
        <v>332</v>
      </c>
      <c r="C44" s="67" t="s">
        <v>313</v>
      </c>
      <c r="D44" s="67" t="s">
        <v>55</v>
      </c>
      <c r="E44" s="34" t="s">
        <v>923</v>
      </c>
      <c r="F44" s="34">
        <v>1</v>
      </c>
      <c r="G44" s="34">
        <v>1</v>
      </c>
    </row>
    <row r="45" spans="1:7" s="40" customFormat="1" ht="39.9" customHeight="1" x14ac:dyDescent="0.3">
      <c r="A45" s="73" t="s">
        <v>321</v>
      </c>
      <c r="B45" s="74" t="s">
        <v>322</v>
      </c>
      <c r="C45" s="67" t="s">
        <v>313</v>
      </c>
      <c r="D45" s="67" t="s">
        <v>55</v>
      </c>
      <c r="E45" s="34" t="s">
        <v>906</v>
      </c>
      <c r="F45" s="34">
        <v>1</v>
      </c>
      <c r="G45" s="34">
        <v>1</v>
      </c>
    </row>
    <row r="46" spans="1:7" s="40" customFormat="1" ht="39.9" customHeight="1" x14ac:dyDescent="0.3">
      <c r="A46" s="73" t="s">
        <v>806</v>
      </c>
      <c r="B46" s="74" t="s">
        <v>318</v>
      </c>
      <c r="C46" s="67" t="s">
        <v>313</v>
      </c>
      <c r="D46" s="67" t="s">
        <v>55</v>
      </c>
      <c r="E46" s="34" t="s">
        <v>914</v>
      </c>
      <c r="F46" s="34">
        <v>1</v>
      </c>
      <c r="G46" s="34">
        <v>1</v>
      </c>
    </row>
    <row r="47" spans="1:7" s="40" customFormat="1" ht="39.9" customHeight="1" x14ac:dyDescent="0.3">
      <c r="A47" s="73" t="s">
        <v>311</v>
      </c>
      <c r="B47" s="74" t="s">
        <v>706</v>
      </c>
      <c r="C47" s="67" t="s">
        <v>313</v>
      </c>
      <c r="D47" s="67" t="s">
        <v>55</v>
      </c>
      <c r="E47" s="34" t="s">
        <v>914</v>
      </c>
      <c r="F47" s="34">
        <v>1</v>
      </c>
      <c r="G47" s="34">
        <v>1</v>
      </c>
    </row>
    <row r="48" spans="1:7" s="40" customFormat="1" ht="39.9" customHeight="1" x14ac:dyDescent="0.3">
      <c r="A48" s="73" t="s">
        <v>148</v>
      </c>
      <c r="B48" s="74" t="s">
        <v>149</v>
      </c>
      <c r="C48" s="67" t="s">
        <v>651</v>
      </c>
      <c r="D48" s="67" t="s">
        <v>70</v>
      </c>
      <c r="E48" s="34" t="s">
        <v>95</v>
      </c>
      <c r="F48" s="34">
        <v>1</v>
      </c>
      <c r="G48" s="34">
        <v>0</v>
      </c>
    </row>
    <row r="49" spans="1:7" s="40" customFormat="1" ht="39.9" customHeight="1" x14ac:dyDescent="0.3">
      <c r="A49" s="73" t="s">
        <v>807</v>
      </c>
      <c r="B49" s="74" t="s">
        <v>145</v>
      </c>
      <c r="C49" s="67" t="s">
        <v>651</v>
      </c>
      <c r="D49" s="69" t="s">
        <v>70</v>
      </c>
      <c r="E49" s="34" t="s">
        <v>924</v>
      </c>
      <c r="F49" s="34">
        <v>1</v>
      </c>
      <c r="G49" s="34">
        <v>0</v>
      </c>
    </row>
    <row r="50" spans="1:7" s="40" customFormat="1" ht="39.9" customHeight="1" x14ac:dyDescent="0.3">
      <c r="A50" s="73" t="s">
        <v>808</v>
      </c>
      <c r="B50" s="74" t="s">
        <v>707</v>
      </c>
      <c r="C50" s="67" t="s">
        <v>652</v>
      </c>
      <c r="D50" s="67" t="s">
        <v>70</v>
      </c>
      <c r="E50" s="34" t="s">
        <v>95</v>
      </c>
      <c r="F50" s="34">
        <v>1</v>
      </c>
      <c r="G50" s="34">
        <v>0</v>
      </c>
    </row>
    <row r="51" spans="1:7" s="40" customFormat="1" ht="39.9" customHeight="1" x14ac:dyDescent="0.3">
      <c r="A51" s="73" t="s">
        <v>809</v>
      </c>
      <c r="B51" s="74" t="s">
        <v>708</v>
      </c>
      <c r="C51" s="67" t="s">
        <v>652</v>
      </c>
      <c r="D51" s="67" t="s">
        <v>70</v>
      </c>
      <c r="E51" s="34" t="s">
        <v>95</v>
      </c>
      <c r="F51" s="34">
        <v>1</v>
      </c>
      <c r="G51" s="34">
        <v>0</v>
      </c>
    </row>
    <row r="52" spans="1:7" s="40" customFormat="1" ht="39.9" customHeight="1" x14ac:dyDescent="0.3">
      <c r="A52" s="73" t="s">
        <v>810</v>
      </c>
      <c r="B52" s="74" t="s">
        <v>709</v>
      </c>
      <c r="C52" s="67" t="s">
        <v>653</v>
      </c>
      <c r="D52" s="68" t="s">
        <v>70</v>
      </c>
      <c r="E52" s="34" t="s">
        <v>95</v>
      </c>
      <c r="F52" s="34">
        <v>1</v>
      </c>
      <c r="G52" s="34">
        <v>0</v>
      </c>
    </row>
    <row r="53" spans="1:7" s="40" customFormat="1" ht="39.9" customHeight="1" x14ac:dyDescent="0.3">
      <c r="A53" s="73" t="s">
        <v>811</v>
      </c>
      <c r="B53" s="74" t="s">
        <v>710</v>
      </c>
      <c r="C53" s="67" t="s">
        <v>654</v>
      </c>
      <c r="D53" s="67" t="s">
        <v>7</v>
      </c>
      <c r="E53" s="34" t="s">
        <v>475</v>
      </c>
      <c r="F53" s="34">
        <v>1</v>
      </c>
      <c r="G53" s="34">
        <v>1</v>
      </c>
    </row>
    <row r="54" spans="1:7" s="40" customFormat="1" ht="39.9" customHeight="1" x14ac:dyDescent="0.3">
      <c r="A54" s="73" t="s">
        <v>812</v>
      </c>
      <c r="B54" s="74" t="s">
        <v>711</v>
      </c>
      <c r="C54" s="68" t="s">
        <v>655</v>
      </c>
      <c r="D54" s="68" t="s">
        <v>7</v>
      </c>
      <c r="E54" s="34" t="s">
        <v>475</v>
      </c>
      <c r="F54" s="34">
        <v>1</v>
      </c>
      <c r="G54" s="34">
        <v>1</v>
      </c>
    </row>
    <row r="55" spans="1:7" s="40" customFormat="1" ht="39.9" customHeight="1" x14ac:dyDescent="0.3">
      <c r="A55" s="72" t="s">
        <v>813</v>
      </c>
      <c r="B55" s="70" t="s">
        <v>712</v>
      </c>
      <c r="C55" s="68" t="s">
        <v>656</v>
      </c>
      <c r="D55" s="70" t="s">
        <v>7</v>
      </c>
      <c r="E55" s="34" t="s">
        <v>475</v>
      </c>
      <c r="F55" s="34">
        <v>1</v>
      </c>
      <c r="G55" s="34">
        <v>1</v>
      </c>
    </row>
    <row r="56" spans="1:7" s="40" customFormat="1" ht="39.9" customHeight="1" x14ac:dyDescent="0.3">
      <c r="A56" s="72" t="s">
        <v>814</v>
      </c>
      <c r="B56" s="70" t="s">
        <v>124</v>
      </c>
      <c r="C56" s="68" t="s">
        <v>657</v>
      </c>
      <c r="D56" s="70" t="s">
        <v>7</v>
      </c>
      <c r="E56" s="34" t="s">
        <v>622</v>
      </c>
      <c r="F56" s="34">
        <v>1</v>
      </c>
      <c r="G56" s="34">
        <v>1</v>
      </c>
    </row>
    <row r="57" spans="1:7" s="40" customFormat="1" ht="39.9" customHeight="1" x14ac:dyDescent="0.3">
      <c r="A57" s="73" t="s">
        <v>815</v>
      </c>
      <c r="B57" s="74" t="s">
        <v>453</v>
      </c>
      <c r="C57" s="68" t="s">
        <v>131</v>
      </c>
      <c r="D57" s="68" t="s">
        <v>7</v>
      </c>
      <c r="E57" s="34" t="s">
        <v>475</v>
      </c>
      <c r="F57" s="34">
        <v>1</v>
      </c>
      <c r="G57" s="34">
        <v>1</v>
      </c>
    </row>
    <row r="58" spans="1:7" s="40" customFormat="1" ht="39.9" customHeight="1" x14ac:dyDescent="0.3">
      <c r="A58" s="73" t="s">
        <v>816</v>
      </c>
      <c r="B58" s="74" t="s">
        <v>713</v>
      </c>
      <c r="C58" s="68" t="s">
        <v>131</v>
      </c>
      <c r="D58" s="68" t="s">
        <v>7</v>
      </c>
      <c r="E58" s="34" t="s">
        <v>475</v>
      </c>
      <c r="F58" s="34">
        <v>1</v>
      </c>
      <c r="G58" s="34">
        <v>1</v>
      </c>
    </row>
    <row r="59" spans="1:7" s="40" customFormat="1" ht="39.9" customHeight="1" x14ac:dyDescent="0.3">
      <c r="A59" s="73" t="s">
        <v>817</v>
      </c>
      <c r="B59" s="74" t="s">
        <v>130</v>
      </c>
      <c r="C59" s="68" t="s">
        <v>131</v>
      </c>
      <c r="D59" s="68" t="s">
        <v>7</v>
      </c>
      <c r="E59" s="34" t="s">
        <v>475</v>
      </c>
      <c r="F59" s="34">
        <v>1</v>
      </c>
      <c r="G59" s="34">
        <v>1</v>
      </c>
    </row>
    <row r="60" spans="1:7" s="40" customFormat="1" ht="39.9" customHeight="1" x14ac:dyDescent="0.3">
      <c r="A60" s="73" t="s">
        <v>818</v>
      </c>
      <c r="B60" s="74" t="s">
        <v>714</v>
      </c>
      <c r="C60" s="68" t="s">
        <v>131</v>
      </c>
      <c r="D60" s="68" t="s">
        <v>7</v>
      </c>
      <c r="E60" s="34" t="s">
        <v>475</v>
      </c>
      <c r="F60" s="34">
        <v>1</v>
      </c>
      <c r="G60" s="34">
        <v>1</v>
      </c>
    </row>
    <row r="61" spans="1:7" s="40" customFormat="1" ht="39.9" customHeight="1" x14ac:dyDescent="0.3">
      <c r="A61" s="73" t="s">
        <v>125</v>
      </c>
      <c r="B61" s="74" t="s">
        <v>126</v>
      </c>
      <c r="C61" s="67" t="s">
        <v>658</v>
      </c>
      <c r="D61" s="67" t="s">
        <v>16</v>
      </c>
      <c r="E61" s="34" t="s">
        <v>925</v>
      </c>
      <c r="F61" s="34">
        <v>1</v>
      </c>
      <c r="G61" s="34">
        <v>1</v>
      </c>
    </row>
    <row r="62" spans="1:7" s="40" customFormat="1" ht="39.9" customHeight="1" x14ac:dyDescent="0.3">
      <c r="A62" s="73" t="s">
        <v>819</v>
      </c>
      <c r="B62" s="74" t="s">
        <v>544</v>
      </c>
      <c r="C62" s="67" t="s">
        <v>658</v>
      </c>
      <c r="D62" s="69" t="s">
        <v>16</v>
      </c>
      <c r="E62" s="34" t="s">
        <v>925</v>
      </c>
      <c r="F62" s="34">
        <v>1</v>
      </c>
      <c r="G62" s="34">
        <v>1</v>
      </c>
    </row>
    <row r="63" spans="1:7" s="40" customFormat="1" ht="39.9" customHeight="1" x14ac:dyDescent="0.3">
      <c r="A63" s="73" t="s">
        <v>820</v>
      </c>
      <c r="B63" s="74" t="s">
        <v>450</v>
      </c>
      <c r="C63" s="67" t="s">
        <v>658</v>
      </c>
      <c r="D63" s="67" t="s">
        <v>16</v>
      </c>
      <c r="E63" s="34" t="s">
        <v>925</v>
      </c>
      <c r="F63" s="34">
        <v>1</v>
      </c>
      <c r="G63" s="34">
        <v>1</v>
      </c>
    </row>
    <row r="64" spans="1:7" s="40" customFormat="1" ht="39.9" customHeight="1" x14ac:dyDescent="0.3">
      <c r="A64" s="73" t="s">
        <v>821</v>
      </c>
      <c r="B64" s="74" t="s">
        <v>715</v>
      </c>
      <c r="C64" s="67" t="s">
        <v>658</v>
      </c>
      <c r="D64" s="67" t="s">
        <v>16</v>
      </c>
      <c r="E64" s="34" t="s">
        <v>925</v>
      </c>
      <c r="F64" s="34">
        <v>1</v>
      </c>
      <c r="G64" s="34">
        <v>1</v>
      </c>
    </row>
    <row r="65" spans="1:7" s="40" customFormat="1" ht="39.9" customHeight="1" x14ac:dyDescent="0.3">
      <c r="A65" s="73" t="s">
        <v>822</v>
      </c>
      <c r="B65" s="74" t="s">
        <v>136</v>
      </c>
      <c r="C65" s="67" t="s">
        <v>658</v>
      </c>
      <c r="D65" s="69" t="s">
        <v>16</v>
      </c>
      <c r="E65" s="34" t="s">
        <v>925</v>
      </c>
      <c r="F65" s="34">
        <v>1</v>
      </c>
      <c r="G65" s="34">
        <v>1</v>
      </c>
    </row>
    <row r="66" spans="1:7" s="40" customFormat="1" ht="39.9" customHeight="1" x14ac:dyDescent="0.3">
      <c r="A66" s="73" t="s">
        <v>823</v>
      </c>
      <c r="B66" s="74" t="s">
        <v>716</v>
      </c>
      <c r="C66" s="67" t="s">
        <v>658</v>
      </c>
      <c r="D66" s="67" t="s">
        <v>16</v>
      </c>
      <c r="E66" s="34" t="s">
        <v>925</v>
      </c>
      <c r="F66" s="34">
        <v>1</v>
      </c>
      <c r="G66" s="34">
        <v>1</v>
      </c>
    </row>
    <row r="67" spans="1:7" s="40" customFormat="1" ht="39.9" customHeight="1" x14ac:dyDescent="0.3">
      <c r="A67" s="73" t="s">
        <v>824</v>
      </c>
      <c r="B67" s="74" t="s">
        <v>717</v>
      </c>
      <c r="C67" s="67" t="s">
        <v>659</v>
      </c>
      <c r="D67" s="69" t="s">
        <v>16</v>
      </c>
      <c r="E67" s="34" t="s">
        <v>425</v>
      </c>
      <c r="F67" s="34">
        <v>1</v>
      </c>
      <c r="G67" s="34">
        <v>1</v>
      </c>
    </row>
    <row r="68" spans="1:7" s="40" customFormat="1" ht="39.9" customHeight="1" x14ac:dyDescent="0.3">
      <c r="A68" s="73" t="s">
        <v>825</v>
      </c>
      <c r="B68" s="74" t="s">
        <v>718</v>
      </c>
      <c r="C68" s="67" t="s">
        <v>660</v>
      </c>
      <c r="D68" s="67" t="s">
        <v>16</v>
      </c>
      <c r="E68" s="34" t="s">
        <v>926</v>
      </c>
      <c r="F68" s="34">
        <v>1</v>
      </c>
      <c r="G68" s="34">
        <v>1</v>
      </c>
    </row>
    <row r="69" spans="1:7" s="40" customFormat="1" ht="39.9" customHeight="1" x14ac:dyDescent="0.3">
      <c r="A69" s="73" t="s">
        <v>826</v>
      </c>
      <c r="B69" s="74" t="s">
        <v>719</v>
      </c>
      <c r="C69" s="67" t="s">
        <v>661</v>
      </c>
      <c r="D69" s="69" t="s">
        <v>662</v>
      </c>
      <c r="E69" s="34" t="s">
        <v>927</v>
      </c>
      <c r="F69" s="34">
        <v>1</v>
      </c>
      <c r="G69" s="34">
        <v>1</v>
      </c>
    </row>
    <row r="70" spans="1:7" s="40" customFormat="1" ht="39.9" customHeight="1" x14ac:dyDescent="0.3">
      <c r="A70" s="72" t="s">
        <v>827</v>
      </c>
      <c r="B70" s="70" t="s">
        <v>243</v>
      </c>
      <c r="C70" s="68" t="s">
        <v>244</v>
      </c>
      <c r="D70" s="70" t="s">
        <v>245</v>
      </c>
      <c r="E70" s="34" t="s">
        <v>95</v>
      </c>
      <c r="F70" s="34">
        <v>1</v>
      </c>
      <c r="G70" s="34">
        <v>0</v>
      </c>
    </row>
    <row r="71" spans="1:7" s="40" customFormat="1" ht="39.9" customHeight="1" x14ac:dyDescent="0.3">
      <c r="A71" s="72" t="s">
        <v>828</v>
      </c>
      <c r="B71" s="70" t="s">
        <v>243</v>
      </c>
      <c r="C71" s="68" t="s">
        <v>244</v>
      </c>
      <c r="D71" s="70" t="s">
        <v>245</v>
      </c>
      <c r="E71" s="34" t="s">
        <v>95</v>
      </c>
      <c r="F71" s="34">
        <v>1</v>
      </c>
      <c r="G71" s="34">
        <v>0</v>
      </c>
    </row>
    <row r="72" spans="1:7" s="40" customFormat="1" ht="39.9" customHeight="1" x14ac:dyDescent="0.3">
      <c r="A72" s="72" t="s">
        <v>829</v>
      </c>
      <c r="B72" s="70" t="s">
        <v>720</v>
      </c>
      <c r="C72" s="68" t="s">
        <v>663</v>
      </c>
      <c r="D72" s="70" t="s">
        <v>245</v>
      </c>
      <c r="E72" s="34" t="s">
        <v>95</v>
      </c>
      <c r="F72" s="34">
        <v>1</v>
      </c>
      <c r="G72" s="34">
        <v>0</v>
      </c>
    </row>
    <row r="73" spans="1:7" s="40" customFormat="1" ht="39.9" customHeight="1" x14ac:dyDescent="0.3">
      <c r="A73" s="73" t="s">
        <v>830</v>
      </c>
      <c r="B73" s="74" t="s">
        <v>721</v>
      </c>
      <c r="C73" s="68" t="s">
        <v>664</v>
      </c>
      <c r="D73" s="67" t="s">
        <v>139</v>
      </c>
      <c r="E73" s="34" t="s">
        <v>929</v>
      </c>
      <c r="F73" s="34">
        <v>1</v>
      </c>
      <c r="G73" s="34">
        <v>1</v>
      </c>
    </row>
    <row r="74" spans="1:7" s="40" customFormat="1" ht="39.9" customHeight="1" x14ac:dyDescent="0.3">
      <c r="A74" s="73" t="s">
        <v>831</v>
      </c>
      <c r="B74" s="74" t="s">
        <v>137</v>
      </c>
      <c r="C74" s="67" t="s">
        <v>665</v>
      </c>
      <c r="D74" s="67" t="s">
        <v>139</v>
      </c>
      <c r="E74" s="34" t="s">
        <v>928</v>
      </c>
      <c r="F74" s="34">
        <v>1</v>
      </c>
      <c r="G74" s="34">
        <v>1</v>
      </c>
    </row>
    <row r="75" spans="1:7" s="40" customFormat="1" ht="39.9" customHeight="1" x14ac:dyDescent="0.3">
      <c r="A75" s="73" t="s">
        <v>832</v>
      </c>
      <c r="B75" s="74" t="s">
        <v>722</v>
      </c>
      <c r="C75" s="67" t="s">
        <v>665</v>
      </c>
      <c r="D75" s="69" t="s">
        <v>139</v>
      </c>
      <c r="E75" s="34" t="s">
        <v>930</v>
      </c>
      <c r="F75" s="34">
        <v>1</v>
      </c>
      <c r="G75" s="34">
        <v>1</v>
      </c>
    </row>
    <row r="76" spans="1:7" s="40" customFormat="1" ht="39.9" customHeight="1" x14ac:dyDescent="0.3">
      <c r="A76" s="73" t="s">
        <v>833</v>
      </c>
      <c r="B76" s="74" t="s">
        <v>723</v>
      </c>
      <c r="C76" s="67" t="s">
        <v>665</v>
      </c>
      <c r="D76" s="69" t="s">
        <v>139</v>
      </c>
      <c r="E76" s="34" t="s">
        <v>930</v>
      </c>
      <c r="F76" s="34">
        <v>1</v>
      </c>
      <c r="G76" s="34">
        <v>1</v>
      </c>
    </row>
    <row r="77" spans="1:7" s="40" customFormat="1" ht="39.9" customHeight="1" x14ac:dyDescent="0.3">
      <c r="A77" s="73" t="s">
        <v>834</v>
      </c>
      <c r="B77" s="74" t="s">
        <v>724</v>
      </c>
      <c r="C77" s="67" t="s">
        <v>665</v>
      </c>
      <c r="D77" s="69" t="s">
        <v>139</v>
      </c>
      <c r="E77" s="34" t="s">
        <v>95</v>
      </c>
      <c r="F77" s="34">
        <v>1</v>
      </c>
      <c r="G77" s="34">
        <v>0</v>
      </c>
    </row>
    <row r="78" spans="1:7" s="40" customFormat="1" ht="39.9" customHeight="1" x14ac:dyDescent="0.3">
      <c r="A78" s="73" t="s">
        <v>835</v>
      </c>
      <c r="B78" s="74" t="s">
        <v>577</v>
      </c>
      <c r="C78" s="67" t="s">
        <v>665</v>
      </c>
      <c r="D78" s="69" t="s">
        <v>139</v>
      </c>
      <c r="E78" s="34" t="s">
        <v>931</v>
      </c>
      <c r="F78" s="34">
        <v>1</v>
      </c>
      <c r="G78" s="34">
        <v>1</v>
      </c>
    </row>
    <row r="79" spans="1:7" s="40" customFormat="1" ht="39.9" customHeight="1" x14ac:dyDescent="0.3">
      <c r="A79" s="73" t="s">
        <v>836</v>
      </c>
      <c r="B79" s="74" t="s">
        <v>725</v>
      </c>
      <c r="C79" s="67" t="s">
        <v>665</v>
      </c>
      <c r="D79" s="69" t="s">
        <v>139</v>
      </c>
      <c r="E79" s="34" t="s">
        <v>95</v>
      </c>
      <c r="F79" s="34">
        <v>1</v>
      </c>
      <c r="G79" s="34">
        <v>0</v>
      </c>
    </row>
    <row r="80" spans="1:7" s="40" customFormat="1" ht="39.9" customHeight="1" x14ac:dyDescent="0.3">
      <c r="A80" s="73" t="s">
        <v>837</v>
      </c>
      <c r="B80" s="74" t="s">
        <v>726</v>
      </c>
      <c r="C80" s="67" t="s">
        <v>665</v>
      </c>
      <c r="D80" s="67" t="s">
        <v>139</v>
      </c>
      <c r="E80" s="34" t="s">
        <v>95</v>
      </c>
      <c r="F80" s="34">
        <v>1</v>
      </c>
      <c r="G80" s="34">
        <v>0</v>
      </c>
    </row>
    <row r="81" spans="1:7" s="40" customFormat="1" ht="39.9" customHeight="1" x14ac:dyDescent="0.3">
      <c r="A81" s="73" t="s">
        <v>838</v>
      </c>
      <c r="B81" s="74" t="s">
        <v>727</v>
      </c>
      <c r="C81" s="67" t="s">
        <v>665</v>
      </c>
      <c r="D81" s="67" t="s">
        <v>139</v>
      </c>
      <c r="E81" s="34" t="s">
        <v>932</v>
      </c>
      <c r="F81" s="34">
        <v>1</v>
      </c>
      <c r="G81" s="34">
        <v>1</v>
      </c>
    </row>
    <row r="82" spans="1:7" s="40" customFormat="1" ht="39.9" customHeight="1" x14ac:dyDescent="0.3">
      <c r="A82" s="73" t="s">
        <v>839</v>
      </c>
      <c r="B82" s="74" t="s">
        <v>728</v>
      </c>
      <c r="C82" s="67" t="s">
        <v>665</v>
      </c>
      <c r="D82" s="67" t="s">
        <v>139</v>
      </c>
      <c r="E82" s="34" t="s">
        <v>930</v>
      </c>
      <c r="F82" s="34">
        <v>1</v>
      </c>
      <c r="G82" s="34">
        <v>1</v>
      </c>
    </row>
    <row r="83" spans="1:7" s="40" customFormat="1" ht="39.9" customHeight="1" x14ac:dyDescent="0.3">
      <c r="A83" s="73" t="s">
        <v>840</v>
      </c>
      <c r="B83" s="74" t="s">
        <v>729</v>
      </c>
      <c r="C83" s="67" t="s">
        <v>665</v>
      </c>
      <c r="D83" s="67" t="s">
        <v>139</v>
      </c>
      <c r="E83" s="34" t="s">
        <v>933</v>
      </c>
      <c r="F83" s="34">
        <v>1</v>
      </c>
      <c r="G83" s="34">
        <v>1</v>
      </c>
    </row>
    <row r="84" spans="1:7" s="40" customFormat="1" ht="39.9" customHeight="1" x14ac:dyDescent="0.3">
      <c r="A84" s="73" t="s">
        <v>841</v>
      </c>
      <c r="B84" s="74" t="s">
        <v>730</v>
      </c>
      <c r="C84" s="67" t="s">
        <v>666</v>
      </c>
      <c r="D84" s="67" t="s">
        <v>462</v>
      </c>
      <c r="E84" s="34" t="s">
        <v>934</v>
      </c>
      <c r="F84" s="34">
        <v>1</v>
      </c>
      <c r="G84" s="34">
        <v>1</v>
      </c>
    </row>
    <row r="85" spans="1:7" s="40" customFormat="1" ht="39.9" customHeight="1" x14ac:dyDescent="0.3">
      <c r="A85" s="73" t="s">
        <v>842</v>
      </c>
      <c r="B85" s="74" t="s">
        <v>731</v>
      </c>
      <c r="C85" s="67" t="s">
        <v>667</v>
      </c>
      <c r="D85" s="69" t="s">
        <v>668</v>
      </c>
      <c r="E85" s="34" t="s">
        <v>95</v>
      </c>
      <c r="F85" s="34">
        <v>1</v>
      </c>
      <c r="G85" s="34">
        <v>0</v>
      </c>
    </row>
    <row r="86" spans="1:7" s="40" customFormat="1" ht="39.9" customHeight="1" x14ac:dyDescent="0.3">
      <c r="A86" s="73" t="s">
        <v>843</v>
      </c>
      <c r="B86" s="74" t="s">
        <v>732</v>
      </c>
      <c r="C86" s="67" t="s">
        <v>667</v>
      </c>
      <c r="D86" s="69" t="s">
        <v>668</v>
      </c>
      <c r="E86" s="34" t="s">
        <v>95</v>
      </c>
      <c r="F86" s="34">
        <v>1</v>
      </c>
      <c r="G86" s="34">
        <v>0</v>
      </c>
    </row>
    <row r="87" spans="1:7" s="40" customFormat="1" ht="39.9" customHeight="1" x14ac:dyDescent="0.3">
      <c r="A87" s="73" t="s">
        <v>844</v>
      </c>
      <c r="B87" s="74" t="s">
        <v>336</v>
      </c>
      <c r="C87" s="67" t="s">
        <v>667</v>
      </c>
      <c r="D87" s="67" t="s">
        <v>668</v>
      </c>
      <c r="E87" s="34" t="s">
        <v>95</v>
      </c>
      <c r="F87" s="34">
        <v>1</v>
      </c>
      <c r="G87" s="34">
        <v>0</v>
      </c>
    </row>
    <row r="88" spans="1:7" s="40" customFormat="1" ht="39.9" customHeight="1" x14ac:dyDescent="0.3">
      <c r="A88" s="73" t="s">
        <v>845</v>
      </c>
      <c r="B88" s="74" t="s">
        <v>733</v>
      </c>
      <c r="C88" s="67" t="s">
        <v>667</v>
      </c>
      <c r="D88" s="67" t="s">
        <v>668</v>
      </c>
      <c r="E88" s="34" t="s">
        <v>95</v>
      </c>
      <c r="F88" s="34">
        <v>1</v>
      </c>
      <c r="G88" s="34">
        <v>0</v>
      </c>
    </row>
    <row r="89" spans="1:7" s="40" customFormat="1" ht="39.9" customHeight="1" x14ac:dyDescent="0.3">
      <c r="A89" s="73" t="s">
        <v>846</v>
      </c>
      <c r="B89" s="74" t="s">
        <v>734</v>
      </c>
      <c r="C89" s="67" t="s">
        <v>667</v>
      </c>
      <c r="D89" s="67" t="s">
        <v>668</v>
      </c>
      <c r="E89" s="34" t="s">
        <v>95</v>
      </c>
      <c r="F89" s="34">
        <v>1</v>
      </c>
      <c r="G89" s="34">
        <v>0</v>
      </c>
    </row>
    <row r="90" spans="1:7" s="40" customFormat="1" ht="39.9" customHeight="1" x14ac:dyDescent="0.3">
      <c r="A90" s="73" t="s">
        <v>847</v>
      </c>
      <c r="B90" s="74" t="s">
        <v>735</v>
      </c>
      <c r="C90" s="67" t="s">
        <v>667</v>
      </c>
      <c r="D90" s="67" t="s">
        <v>668</v>
      </c>
      <c r="E90" s="34" t="s">
        <v>95</v>
      </c>
      <c r="F90" s="34">
        <v>1</v>
      </c>
      <c r="G90" s="34">
        <v>0</v>
      </c>
    </row>
    <row r="91" spans="1:7" s="40" customFormat="1" ht="39.9" customHeight="1" x14ac:dyDescent="0.3">
      <c r="A91" s="73" t="s">
        <v>848</v>
      </c>
      <c r="B91" s="74" t="s">
        <v>736</v>
      </c>
      <c r="C91" s="67" t="s">
        <v>667</v>
      </c>
      <c r="D91" s="71" t="s">
        <v>668</v>
      </c>
      <c r="E91" s="34" t="s">
        <v>95</v>
      </c>
      <c r="F91" s="34">
        <v>1</v>
      </c>
      <c r="G91" s="34">
        <v>0</v>
      </c>
    </row>
    <row r="92" spans="1:7" s="40" customFormat="1" ht="39.9" customHeight="1" x14ac:dyDescent="0.3">
      <c r="A92" s="73" t="s">
        <v>849</v>
      </c>
      <c r="B92" s="74" t="s">
        <v>737</v>
      </c>
      <c r="C92" s="67" t="s">
        <v>669</v>
      </c>
      <c r="D92" s="67" t="s">
        <v>21</v>
      </c>
      <c r="E92" s="34" t="s">
        <v>935</v>
      </c>
      <c r="F92" s="34">
        <v>1</v>
      </c>
      <c r="G92" s="34">
        <v>1</v>
      </c>
    </row>
    <row r="93" spans="1:7" s="40" customFormat="1" ht="39.9" customHeight="1" x14ac:dyDescent="0.3">
      <c r="A93" s="73" t="s">
        <v>850</v>
      </c>
      <c r="B93" s="74" t="s">
        <v>163</v>
      </c>
      <c r="C93" s="68" t="s">
        <v>670</v>
      </c>
      <c r="D93" s="68" t="s">
        <v>21</v>
      </c>
      <c r="E93" s="34" t="s">
        <v>935</v>
      </c>
      <c r="F93" s="34">
        <v>1</v>
      </c>
      <c r="G93" s="34">
        <v>1</v>
      </c>
    </row>
    <row r="94" spans="1:7" s="40" customFormat="1" ht="39.9" customHeight="1" x14ac:dyDescent="0.3">
      <c r="A94" s="73" t="s">
        <v>851</v>
      </c>
      <c r="B94" s="74" t="s">
        <v>738</v>
      </c>
      <c r="C94" s="68" t="s">
        <v>670</v>
      </c>
      <c r="D94" s="69" t="s">
        <v>21</v>
      </c>
      <c r="E94" s="34" t="s">
        <v>935</v>
      </c>
      <c r="F94" s="34">
        <v>1</v>
      </c>
      <c r="G94" s="34">
        <v>1</v>
      </c>
    </row>
    <row r="95" spans="1:7" s="40" customFormat="1" ht="39.9" customHeight="1" x14ac:dyDescent="0.3">
      <c r="A95" s="73" t="s">
        <v>852</v>
      </c>
      <c r="B95" s="74" t="s">
        <v>237</v>
      </c>
      <c r="C95" s="67" t="s">
        <v>671</v>
      </c>
      <c r="D95" s="67" t="s">
        <v>21</v>
      </c>
      <c r="E95" s="34" t="s">
        <v>935</v>
      </c>
      <c r="F95" s="34">
        <v>1</v>
      </c>
      <c r="G95" s="34">
        <v>1</v>
      </c>
    </row>
    <row r="96" spans="1:7" s="40" customFormat="1" ht="39.9" customHeight="1" x14ac:dyDescent="0.3">
      <c r="A96" s="73" t="s">
        <v>853</v>
      </c>
      <c r="B96" s="74" t="s">
        <v>155</v>
      </c>
      <c r="C96" s="68" t="s">
        <v>671</v>
      </c>
      <c r="D96" s="68" t="s">
        <v>21</v>
      </c>
      <c r="E96" s="34" t="s">
        <v>935</v>
      </c>
      <c r="F96" s="34">
        <v>1</v>
      </c>
      <c r="G96" s="34">
        <v>1</v>
      </c>
    </row>
    <row r="97" spans="1:7" s="40" customFormat="1" ht="39.9" customHeight="1" x14ac:dyDescent="0.3">
      <c r="A97" s="73" t="s">
        <v>854</v>
      </c>
      <c r="B97" s="74" t="s">
        <v>25</v>
      </c>
      <c r="C97" s="67" t="s">
        <v>671</v>
      </c>
      <c r="D97" s="67" t="s">
        <v>21</v>
      </c>
      <c r="E97" s="34" t="s">
        <v>935</v>
      </c>
      <c r="F97" s="34">
        <v>1</v>
      </c>
      <c r="G97" s="34">
        <v>1</v>
      </c>
    </row>
    <row r="98" spans="1:7" s="40" customFormat="1" ht="39.9" customHeight="1" x14ac:dyDescent="0.3">
      <c r="A98" s="73" t="s">
        <v>855</v>
      </c>
      <c r="B98" s="74" t="s">
        <v>28</v>
      </c>
      <c r="C98" s="67" t="s">
        <v>29</v>
      </c>
      <c r="D98" s="67" t="s">
        <v>21</v>
      </c>
      <c r="E98" s="34" t="s">
        <v>936</v>
      </c>
      <c r="F98" s="34">
        <v>1</v>
      </c>
      <c r="G98" s="34">
        <v>1</v>
      </c>
    </row>
    <row r="99" spans="1:7" s="40" customFormat="1" ht="39.9" customHeight="1" x14ac:dyDescent="0.3">
      <c r="A99" s="73" t="s">
        <v>856</v>
      </c>
      <c r="B99" s="74" t="s">
        <v>419</v>
      </c>
      <c r="C99" s="68" t="s">
        <v>29</v>
      </c>
      <c r="D99" s="68" t="s">
        <v>21</v>
      </c>
      <c r="E99" s="34" t="s">
        <v>95</v>
      </c>
      <c r="F99" s="34">
        <v>1</v>
      </c>
      <c r="G99" s="34">
        <v>0</v>
      </c>
    </row>
    <row r="100" spans="1:7" s="40" customFormat="1" ht="39.9" customHeight="1" x14ac:dyDescent="0.3">
      <c r="A100" s="73" t="s">
        <v>857</v>
      </c>
      <c r="B100" s="74" t="s">
        <v>739</v>
      </c>
      <c r="C100" s="68" t="s">
        <v>29</v>
      </c>
      <c r="D100" s="67" t="s">
        <v>21</v>
      </c>
      <c r="E100" s="34" t="s">
        <v>935</v>
      </c>
      <c r="F100" s="34">
        <v>1</v>
      </c>
      <c r="G100" s="34">
        <v>1</v>
      </c>
    </row>
    <row r="101" spans="1:7" s="40" customFormat="1" ht="39.9" customHeight="1" x14ac:dyDescent="0.3">
      <c r="A101" s="73" t="s">
        <v>858</v>
      </c>
      <c r="B101" s="74" t="s">
        <v>740</v>
      </c>
      <c r="C101" s="67" t="s">
        <v>672</v>
      </c>
      <c r="D101" s="67" t="s">
        <v>21</v>
      </c>
      <c r="E101" s="34" t="s">
        <v>935</v>
      </c>
      <c r="F101" s="34">
        <v>1</v>
      </c>
      <c r="G101" s="34">
        <v>1</v>
      </c>
    </row>
    <row r="102" spans="1:7" s="40" customFormat="1" ht="39.9" customHeight="1" x14ac:dyDescent="0.3">
      <c r="A102" s="73" t="s">
        <v>177</v>
      </c>
      <c r="B102" s="74" t="s">
        <v>178</v>
      </c>
      <c r="C102" s="68" t="s">
        <v>672</v>
      </c>
      <c r="D102" s="68" t="s">
        <v>21</v>
      </c>
      <c r="E102" s="34" t="s">
        <v>95</v>
      </c>
      <c r="F102" s="34">
        <v>1</v>
      </c>
      <c r="G102" s="34">
        <v>0</v>
      </c>
    </row>
    <row r="103" spans="1:7" s="40" customFormat="1" ht="39.9" customHeight="1" x14ac:dyDescent="0.3">
      <c r="A103" s="73" t="s">
        <v>859</v>
      </c>
      <c r="B103" s="74" t="s">
        <v>741</v>
      </c>
      <c r="C103" s="68" t="s">
        <v>672</v>
      </c>
      <c r="D103" s="68" t="s">
        <v>21</v>
      </c>
      <c r="E103" s="34" t="s">
        <v>935</v>
      </c>
      <c r="F103" s="34">
        <v>1</v>
      </c>
      <c r="G103" s="34">
        <v>1</v>
      </c>
    </row>
    <row r="104" spans="1:7" s="40" customFormat="1" ht="39.9" customHeight="1" x14ac:dyDescent="0.3">
      <c r="A104" s="73" t="s">
        <v>860</v>
      </c>
      <c r="B104" s="74" t="s">
        <v>357</v>
      </c>
      <c r="C104" s="67" t="s">
        <v>673</v>
      </c>
      <c r="D104" s="69" t="s">
        <v>39</v>
      </c>
      <c r="E104" s="34" t="s">
        <v>936</v>
      </c>
      <c r="F104" s="34">
        <v>1</v>
      </c>
      <c r="G104" s="34">
        <v>1</v>
      </c>
    </row>
    <row r="105" spans="1:7" s="40" customFormat="1" ht="39.9" customHeight="1" x14ac:dyDescent="0.3">
      <c r="A105" s="73" t="s">
        <v>377</v>
      </c>
      <c r="B105" s="74" t="s">
        <v>378</v>
      </c>
      <c r="C105" s="68" t="s">
        <v>673</v>
      </c>
      <c r="D105" s="69" t="s">
        <v>39</v>
      </c>
      <c r="E105" s="34" t="s">
        <v>936</v>
      </c>
      <c r="F105" s="34">
        <v>1</v>
      </c>
      <c r="G105" s="34">
        <v>1</v>
      </c>
    </row>
    <row r="106" spans="1:7" s="40" customFormat="1" ht="39.9" customHeight="1" x14ac:dyDescent="0.3">
      <c r="A106" s="73" t="s">
        <v>861</v>
      </c>
      <c r="B106" s="74" t="s">
        <v>742</v>
      </c>
      <c r="C106" s="67" t="s">
        <v>674</v>
      </c>
      <c r="D106" s="67" t="s">
        <v>39</v>
      </c>
      <c r="E106" s="34" t="s">
        <v>936</v>
      </c>
      <c r="F106" s="34">
        <v>1</v>
      </c>
      <c r="G106" s="34">
        <v>1</v>
      </c>
    </row>
    <row r="107" spans="1:7" s="40" customFormat="1" ht="39.9" customHeight="1" x14ac:dyDescent="0.3">
      <c r="A107" s="73" t="s">
        <v>862</v>
      </c>
      <c r="B107" s="74" t="s">
        <v>368</v>
      </c>
      <c r="C107" s="67" t="s">
        <v>674</v>
      </c>
      <c r="D107" s="67" t="s">
        <v>39</v>
      </c>
      <c r="E107" s="34" t="s">
        <v>936</v>
      </c>
      <c r="F107" s="34">
        <v>1</v>
      </c>
      <c r="G107" s="34">
        <v>1</v>
      </c>
    </row>
    <row r="108" spans="1:7" s="40" customFormat="1" ht="39.9" customHeight="1" x14ac:dyDescent="0.3">
      <c r="A108" s="73" t="s">
        <v>863</v>
      </c>
      <c r="B108" s="74" t="s">
        <v>743</v>
      </c>
      <c r="C108" s="67" t="s">
        <v>674</v>
      </c>
      <c r="D108" s="67" t="s">
        <v>39</v>
      </c>
      <c r="E108" s="34" t="s">
        <v>936</v>
      </c>
      <c r="F108" s="34">
        <v>1</v>
      </c>
      <c r="G108" s="34">
        <v>1</v>
      </c>
    </row>
    <row r="109" spans="1:7" s="40" customFormat="1" ht="39.9" customHeight="1" x14ac:dyDescent="0.3">
      <c r="A109" s="73" t="s">
        <v>864</v>
      </c>
      <c r="B109" s="74" t="s">
        <v>744</v>
      </c>
      <c r="C109" s="67" t="s">
        <v>674</v>
      </c>
      <c r="D109" s="67" t="s">
        <v>39</v>
      </c>
      <c r="E109" s="34" t="s">
        <v>936</v>
      </c>
      <c r="F109" s="34">
        <v>1</v>
      </c>
      <c r="G109" s="34">
        <v>1</v>
      </c>
    </row>
    <row r="110" spans="1:7" s="40" customFormat="1" ht="39.9" customHeight="1" x14ac:dyDescent="0.3">
      <c r="A110" s="73" t="s">
        <v>865</v>
      </c>
      <c r="B110" s="74" t="s">
        <v>370</v>
      </c>
      <c r="C110" s="67" t="s">
        <v>674</v>
      </c>
      <c r="D110" s="67" t="s">
        <v>39</v>
      </c>
      <c r="E110" s="34" t="s">
        <v>936</v>
      </c>
      <c r="F110" s="34">
        <v>1</v>
      </c>
      <c r="G110" s="34">
        <v>1</v>
      </c>
    </row>
    <row r="111" spans="1:7" s="40" customFormat="1" ht="39.9" customHeight="1" x14ac:dyDescent="0.3">
      <c r="A111" s="73" t="s">
        <v>866</v>
      </c>
      <c r="B111" s="74" t="s">
        <v>745</v>
      </c>
      <c r="C111" s="67" t="s">
        <v>674</v>
      </c>
      <c r="D111" s="67" t="s">
        <v>39</v>
      </c>
      <c r="E111" s="34" t="s">
        <v>936</v>
      </c>
      <c r="F111" s="34">
        <v>1</v>
      </c>
      <c r="G111" s="34">
        <v>1</v>
      </c>
    </row>
    <row r="112" spans="1:7" s="40" customFormat="1" ht="39.9" customHeight="1" x14ac:dyDescent="0.3">
      <c r="A112" s="73" t="s">
        <v>867</v>
      </c>
      <c r="B112" s="74" t="s">
        <v>376</v>
      </c>
      <c r="C112" s="67" t="s">
        <v>674</v>
      </c>
      <c r="D112" s="67" t="s">
        <v>39</v>
      </c>
      <c r="E112" s="34" t="s">
        <v>936</v>
      </c>
      <c r="F112" s="34">
        <v>1</v>
      </c>
      <c r="G112" s="34">
        <v>1</v>
      </c>
    </row>
    <row r="113" spans="1:7" s="40" customFormat="1" ht="39.9" customHeight="1" x14ac:dyDescent="0.3">
      <c r="A113" s="73" t="s">
        <v>868</v>
      </c>
      <c r="B113" s="74" t="s">
        <v>746</v>
      </c>
      <c r="C113" s="67" t="s">
        <v>674</v>
      </c>
      <c r="D113" s="67" t="s">
        <v>39</v>
      </c>
      <c r="E113" s="34" t="s">
        <v>936</v>
      </c>
      <c r="F113" s="34">
        <v>1</v>
      </c>
      <c r="G113" s="34">
        <v>1</v>
      </c>
    </row>
    <row r="114" spans="1:7" s="40" customFormat="1" ht="39.9" customHeight="1" x14ac:dyDescent="0.3">
      <c r="A114" s="73" t="s">
        <v>869</v>
      </c>
      <c r="B114" s="74" t="s">
        <v>747</v>
      </c>
      <c r="C114" s="67" t="s">
        <v>674</v>
      </c>
      <c r="D114" s="67" t="s">
        <v>39</v>
      </c>
      <c r="E114" s="34" t="s">
        <v>936</v>
      </c>
      <c r="F114" s="34">
        <v>1</v>
      </c>
      <c r="G114" s="34">
        <v>1</v>
      </c>
    </row>
    <row r="115" spans="1:7" s="40" customFormat="1" ht="39.9" customHeight="1" x14ac:dyDescent="0.3">
      <c r="A115" s="73" t="s">
        <v>870</v>
      </c>
      <c r="B115" s="74" t="s">
        <v>748</v>
      </c>
      <c r="C115" s="67" t="s">
        <v>675</v>
      </c>
      <c r="D115" s="67" t="s">
        <v>39</v>
      </c>
      <c r="E115" s="34" t="s">
        <v>936</v>
      </c>
      <c r="F115" s="34">
        <v>1</v>
      </c>
      <c r="G115" s="34">
        <v>1</v>
      </c>
    </row>
    <row r="116" spans="1:7" s="40" customFormat="1" ht="39.9" customHeight="1" x14ac:dyDescent="0.3">
      <c r="A116" s="73" t="s">
        <v>349</v>
      </c>
      <c r="B116" s="74" t="s">
        <v>350</v>
      </c>
      <c r="C116" s="68" t="s">
        <v>676</v>
      </c>
      <c r="D116" s="68" t="s">
        <v>39</v>
      </c>
      <c r="E116" s="34" t="s">
        <v>936</v>
      </c>
      <c r="F116" s="34">
        <v>1</v>
      </c>
      <c r="G116" s="34">
        <v>1</v>
      </c>
    </row>
    <row r="117" spans="1:7" s="40" customFormat="1" ht="39.9" customHeight="1" x14ac:dyDescent="0.3">
      <c r="A117" s="73" t="s">
        <v>871</v>
      </c>
      <c r="B117" s="74" t="s">
        <v>749</v>
      </c>
      <c r="C117" s="67" t="s">
        <v>677</v>
      </c>
      <c r="D117" s="67" t="s">
        <v>610</v>
      </c>
      <c r="E117" s="34" t="s">
        <v>95</v>
      </c>
      <c r="F117" s="34">
        <v>1</v>
      </c>
      <c r="G117" s="34"/>
    </row>
    <row r="118" spans="1:7" s="40" customFormat="1" ht="39.9" customHeight="1" x14ac:dyDescent="0.3">
      <c r="A118" s="73" t="s">
        <v>872</v>
      </c>
      <c r="B118" s="74" t="s">
        <v>386</v>
      </c>
      <c r="C118" s="67" t="s">
        <v>677</v>
      </c>
      <c r="D118" s="67" t="s">
        <v>610</v>
      </c>
      <c r="E118" s="34" t="s">
        <v>937</v>
      </c>
      <c r="F118" s="34">
        <v>1</v>
      </c>
      <c r="G118" s="34"/>
    </row>
    <row r="119" spans="1:7" s="40" customFormat="1" ht="39.9" customHeight="1" x14ac:dyDescent="0.3">
      <c r="A119" s="73" t="s">
        <v>873</v>
      </c>
      <c r="B119" s="74" t="s">
        <v>750</v>
      </c>
      <c r="C119" s="67" t="s">
        <v>677</v>
      </c>
      <c r="D119" s="67" t="s">
        <v>610</v>
      </c>
      <c r="E119" s="34" t="s">
        <v>936</v>
      </c>
      <c r="F119" s="34">
        <v>1</v>
      </c>
      <c r="G119" s="34">
        <v>1</v>
      </c>
    </row>
    <row r="120" spans="1:7" s="40" customFormat="1" ht="39.9" customHeight="1" x14ac:dyDescent="0.3">
      <c r="A120" s="73" t="s">
        <v>874</v>
      </c>
      <c r="B120" s="74" t="s">
        <v>394</v>
      </c>
      <c r="C120" s="67" t="s">
        <v>677</v>
      </c>
      <c r="D120" s="67" t="s">
        <v>610</v>
      </c>
      <c r="E120" s="34" t="s">
        <v>936</v>
      </c>
      <c r="F120" s="34">
        <v>1</v>
      </c>
      <c r="G120" s="34">
        <v>1</v>
      </c>
    </row>
    <row r="121" spans="1:7" s="40" customFormat="1" ht="39.9" customHeight="1" x14ac:dyDescent="0.3">
      <c r="A121" s="73" t="s">
        <v>875</v>
      </c>
      <c r="B121" s="74" t="s">
        <v>433</v>
      </c>
      <c r="C121" s="67" t="s">
        <v>677</v>
      </c>
      <c r="D121" s="67" t="s">
        <v>610</v>
      </c>
      <c r="E121" s="34" t="s">
        <v>936</v>
      </c>
      <c r="F121" s="34">
        <v>1</v>
      </c>
      <c r="G121" s="34">
        <v>1</v>
      </c>
    </row>
    <row r="122" spans="1:7" s="40" customFormat="1" ht="39.9" customHeight="1" x14ac:dyDescent="0.3">
      <c r="A122" s="73" t="s">
        <v>876</v>
      </c>
      <c r="B122" s="74" t="s">
        <v>751</v>
      </c>
      <c r="C122" s="67" t="s">
        <v>677</v>
      </c>
      <c r="D122" s="67" t="s">
        <v>610</v>
      </c>
      <c r="E122" s="34" t="s">
        <v>936</v>
      </c>
      <c r="F122" s="34">
        <v>1</v>
      </c>
      <c r="G122" s="34">
        <v>1</v>
      </c>
    </row>
    <row r="123" spans="1:7" s="40" customFormat="1" ht="39.9" customHeight="1" x14ac:dyDescent="0.3">
      <c r="A123" s="73" t="s">
        <v>877</v>
      </c>
      <c r="B123" s="74" t="s">
        <v>752</v>
      </c>
      <c r="C123" s="67" t="s">
        <v>677</v>
      </c>
      <c r="D123" s="67" t="s">
        <v>610</v>
      </c>
      <c r="E123" s="34" t="s">
        <v>936</v>
      </c>
      <c r="F123" s="34">
        <v>1</v>
      </c>
      <c r="G123" s="34">
        <v>1</v>
      </c>
    </row>
    <row r="124" spans="1:7" s="40" customFormat="1" ht="39.9" customHeight="1" x14ac:dyDescent="0.3">
      <c r="A124" s="73" t="s">
        <v>878</v>
      </c>
      <c r="B124" s="74" t="s">
        <v>753</v>
      </c>
      <c r="C124" s="67" t="s">
        <v>677</v>
      </c>
      <c r="D124" s="67" t="s">
        <v>610</v>
      </c>
      <c r="E124" s="34" t="s">
        <v>936</v>
      </c>
      <c r="F124" s="34">
        <v>1</v>
      </c>
      <c r="G124" s="34">
        <v>1</v>
      </c>
    </row>
    <row r="125" spans="1:7" s="40" customFormat="1" ht="39.9" customHeight="1" x14ac:dyDescent="0.3">
      <c r="A125" s="73" t="s">
        <v>879</v>
      </c>
      <c r="B125" s="74" t="s">
        <v>754</v>
      </c>
      <c r="C125" s="67" t="s">
        <v>677</v>
      </c>
      <c r="D125" s="67" t="s">
        <v>610</v>
      </c>
      <c r="E125" s="34" t="s">
        <v>936</v>
      </c>
      <c r="F125" s="34">
        <v>1</v>
      </c>
      <c r="G125" s="34">
        <v>1</v>
      </c>
    </row>
    <row r="126" spans="1:7" s="40" customFormat="1" ht="39.9" customHeight="1" x14ac:dyDescent="0.3">
      <c r="A126" s="73" t="s">
        <v>880</v>
      </c>
      <c r="B126" s="74" t="s">
        <v>755</v>
      </c>
      <c r="C126" s="67" t="s">
        <v>678</v>
      </c>
      <c r="D126" s="67" t="s">
        <v>79</v>
      </c>
      <c r="E126" s="34" t="s">
        <v>95</v>
      </c>
      <c r="F126" s="34">
        <v>1</v>
      </c>
      <c r="G126" s="34">
        <v>0</v>
      </c>
    </row>
    <row r="127" spans="1:7" s="40" customFormat="1" ht="39.9" customHeight="1" x14ac:dyDescent="0.3">
      <c r="A127" s="73" t="s">
        <v>881</v>
      </c>
      <c r="B127" s="74" t="s">
        <v>756</v>
      </c>
      <c r="C127" s="67" t="s">
        <v>678</v>
      </c>
      <c r="D127" s="67" t="s">
        <v>79</v>
      </c>
      <c r="E127" s="34" t="s">
        <v>95</v>
      </c>
      <c r="F127" s="34">
        <v>1</v>
      </c>
      <c r="G127" s="34">
        <v>0</v>
      </c>
    </row>
    <row r="128" spans="1:7" s="40" customFormat="1" ht="39.9" customHeight="1" x14ac:dyDescent="0.3">
      <c r="A128" s="73" t="s">
        <v>882</v>
      </c>
      <c r="B128" s="74" t="s">
        <v>757</v>
      </c>
      <c r="C128" s="67" t="s">
        <v>678</v>
      </c>
      <c r="D128" s="67" t="s">
        <v>79</v>
      </c>
      <c r="E128" s="34" t="s">
        <v>95</v>
      </c>
      <c r="F128" s="34">
        <v>1</v>
      </c>
      <c r="G128" s="34">
        <v>0</v>
      </c>
    </row>
    <row r="129" spans="1:7" s="40" customFormat="1" ht="39.9" customHeight="1" x14ac:dyDescent="0.3">
      <c r="A129" s="73" t="s">
        <v>883</v>
      </c>
      <c r="B129" s="74" t="s">
        <v>758</v>
      </c>
      <c r="C129" s="67" t="s">
        <v>679</v>
      </c>
      <c r="D129" s="67" t="s">
        <v>680</v>
      </c>
      <c r="E129" s="34" t="s">
        <v>95</v>
      </c>
      <c r="F129" s="34">
        <v>1</v>
      </c>
      <c r="G129" s="34">
        <v>0</v>
      </c>
    </row>
    <row r="130" spans="1:7" s="40" customFormat="1" ht="39.9" customHeight="1" x14ac:dyDescent="0.3">
      <c r="A130" s="73" t="s">
        <v>884</v>
      </c>
      <c r="B130" s="74" t="s">
        <v>759</v>
      </c>
      <c r="C130" s="67" t="s">
        <v>679</v>
      </c>
      <c r="D130" s="67" t="s">
        <v>680</v>
      </c>
      <c r="E130" s="34" t="s">
        <v>938</v>
      </c>
      <c r="F130" s="34">
        <v>1</v>
      </c>
      <c r="G130" s="34">
        <v>1</v>
      </c>
    </row>
    <row r="131" spans="1:7" s="40" customFormat="1" ht="39.9" customHeight="1" x14ac:dyDescent="0.3">
      <c r="A131" s="73" t="s">
        <v>885</v>
      </c>
      <c r="B131" s="74" t="s">
        <v>760</v>
      </c>
      <c r="C131" s="67" t="s">
        <v>679</v>
      </c>
      <c r="D131" s="67" t="s">
        <v>680</v>
      </c>
      <c r="E131" s="34" t="s">
        <v>938</v>
      </c>
      <c r="F131" s="34">
        <v>1</v>
      </c>
      <c r="G131" s="34">
        <v>1</v>
      </c>
    </row>
    <row r="132" spans="1:7" s="40" customFormat="1" ht="39.9" customHeight="1" x14ac:dyDescent="0.3">
      <c r="A132" s="73" t="s">
        <v>886</v>
      </c>
      <c r="B132" s="74" t="s">
        <v>761</v>
      </c>
      <c r="C132" s="67" t="s">
        <v>681</v>
      </c>
      <c r="D132" s="67" t="s">
        <v>129</v>
      </c>
      <c r="E132" s="34" t="s">
        <v>95</v>
      </c>
      <c r="F132" s="34">
        <v>1</v>
      </c>
      <c r="G132" s="34">
        <v>0</v>
      </c>
    </row>
    <row r="133" spans="1:7" s="40" customFormat="1" ht="39.9" customHeight="1" x14ac:dyDescent="0.3">
      <c r="A133" s="73" t="s">
        <v>887</v>
      </c>
      <c r="B133" s="74" t="s">
        <v>128</v>
      </c>
      <c r="C133" s="67" t="s">
        <v>682</v>
      </c>
      <c r="D133" s="67" t="s">
        <v>129</v>
      </c>
      <c r="E133" s="34" t="s">
        <v>939</v>
      </c>
      <c r="F133" s="34">
        <v>1</v>
      </c>
      <c r="G133" s="34">
        <v>1</v>
      </c>
    </row>
    <row r="134" spans="1:7" s="40" customFormat="1" ht="39.9" customHeight="1" x14ac:dyDescent="0.3">
      <c r="A134" s="73" t="s">
        <v>888</v>
      </c>
      <c r="B134" s="74" t="s">
        <v>762</v>
      </c>
      <c r="C134" s="67" t="s">
        <v>465</v>
      </c>
      <c r="D134" s="69" t="s">
        <v>129</v>
      </c>
      <c r="E134" s="34" t="s">
        <v>95</v>
      </c>
      <c r="F134" s="34">
        <v>1</v>
      </c>
      <c r="G134" s="34">
        <v>0</v>
      </c>
    </row>
    <row r="135" spans="1:7" s="40" customFormat="1" ht="39.9" customHeight="1" x14ac:dyDescent="0.3">
      <c r="A135" s="73" t="s">
        <v>889</v>
      </c>
      <c r="B135" s="74" t="s">
        <v>763</v>
      </c>
      <c r="C135" s="67" t="s">
        <v>683</v>
      </c>
      <c r="D135" s="67" t="s">
        <v>559</v>
      </c>
      <c r="E135" s="34" t="s">
        <v>939</v>
      </c>
      <c r="F135" s="34">
        <v>1</v>
      </c>
      <c r="G135" s="34">
        <v>1</v>
      </c>
    </row>
    <row r="136" spans="1:7" s="40" customFormat="1" ht="39.9" customHeight="1" x14ac:dyDescent="0.3">
      <c r="A136" s="73" t="s">
        <v>890</v>
      </c>
      <c r="B136" s="74" t="s">
        <v>764</v>
      </c>
      <c r="C136" s="67" t="s">
        <v>683</v>
      </c>
      <c r="D136" s="67" t="s">
        <v>559</v>
      </c>
      <c r="E136" s="34" t="s">
        <v>939</v>
      </c>
      <c r="F136" s="34">
        <v>1</v>
      </c>
      <c r="G136" s="34">
        <v>1</v>
      </c>
    </row>
    <row r="137" spans="1:7" s="40" customFormat="1" ht="39.9" customHeight="1" x14ac:dyDescent="0.3">
      <c r="A137" s="73" t="s">
        <v>891</v>
      </c>
      <c r="B137" s="74" t="s">
        <v>765</v>
      </c>
      <c r="C137" s="67" t="s">
        <v>683</v>
      </c>
      <c r="D137" s="67" t="s">
        <v>559</v>
      </c>
      <c r="E137" s="34" t="s">
        <v>95</v>
      </c>
      <c r="F137" s="34">
        <v>1</v>
      </c>
      <c r="G137" s="34">
        <v>0</v>
      </c>
    </row>
    <row r="138" spans="1:7" s="40" customFormat="1" ht="39.9" customHeight="1" x14ac:dyDescent="0.3">
      <c r="A138" s="73" t="s">
        <v>892</v>
      </c>
      <c r="B138" s="74" t="s">
        <v>766</v>
      </c>
      <c r="C138" s="67" t="s">
        <v>683</v>
      </c>
      <c r="D138" s="67" t="s">
        <v>559</v>
      </c>
      <c r="E138" s="34" t="s">
        <v>95</v>
      </c>
      <c r="F138" s="34">
        <v>1</v>
      </c>
      <c r="G138" s="34">
        <v>0</v>
      </c>
    </row>
    <row r="139" spans="1:7" s="40" customFormat="1" ht="39.9" customHeight="1" x14ac:dyDescent="0.3">
      <c r="A139" s="73" t="s">
        <v>893</v>
      </c>
      <c r="B139" s="74" t="s">
        <v>767</v>
      </c>
      <c r="C139" s="67" t="s">
        <v>683</v>
      </c>
      <c r="D139" s="67" t="s">
        <v>559</v>
      </c>
      <c r="E139" s="34" t="s">
        <v>934</v>
      </c>
      <c r="F139" s="34">
        <v>1</v>
      </c>
      <c r="G139" s="34">
        <v>1</v>
      </c>
    </row>
    <row r="140" spans="1:7" s="40" customFormat="1" ht="39.9" customHeight="1" x14ac:dyDescent="0.3">
      <c r="A140" s="73" t="s">
        <v>894</v>
      </c>
      <c r="B140" s="74" t="s">
        <v>768</v>
      </c>
      <c r="C140" s="67" t="s">
        <v>683</v>
      </c>
      <c r="D140" s="67" t="s">
        <v>559</v>
      </c>
      <c r="E140" s="34" t="s">
        <v>95</v>
      </c>
      <c r="F140" s="34">
        <v>1</v>
      </c>
      <c r="G140" s="34">
        <v>0</v>
      </c>
    </row>
    <row r="141" spans="1:7" s="40" customFormat="1" ht="39.9" customHeight="1" x14ac:dyDescent="0.3">
      <c r="A141" s="73" t="s">
        <v>895</v>
      </c>
      <c r="B141" s="74" t="s">
        <v>382</v>
      </c>
      <c r="C141" s="67" t="s">
        <v>684</v>
      </c>
      <c r="D141" s="67" t="s">
        <v>685</v>
      </c>
      <c r="E141" s="34" t="s">
        <v>95</v>
      </c>
      <c r="F141" s="34">
        <v>1</v>
      </c>
      <c r="G141" s="34">
        <v>0</v>
      </c>
    </row>
    <row r="142" spans="1:7" s="40" customFormat="1" ht="39.9" customHeight="1" x14ac:dyDescent="0.3">
      <c r="A142" s="73" t="s">
        <v>896</v>
      </c>
      <c r="B142" s="74" t="s">
        <v>769</v>
      </c>
      <c r="C142" s="67" t="s">
        <v>615</v>
      </c>
      <c r="D142" s="68" t="s">
        <v>686</v>
      </c>
      <c r="E142" s="34" t="s">
        <v>95</v>
      </c>
      <c r="F142" s="34">
        <v>1</v>
      </c>
      <c r="G142" s="34">
        <v>0</v>
      </c>
    </row>
    <row r="143" spans="1:7" s="40" customFormat="1" ht="39.9" customHeight="1" x14ac:dyDescent="0.3">
      <c r="A143" s="73" t="s">
        <v>897</v>
      </c>
      <c r="B143" s="74" t="s">
        <v>770</v>
      </c>
      <c r="C143" s="67" t="s">
        <v>687</v>
      </c>
      <c r="D143" s="67" t="s">
        <v>688</v>
      </c>
      <c r="E143" s="34" t="s">
        <v>95</v>
      </c>
      <c r="F143" s="34">
        <v>1</v>
      </c>
      <c r="G143" s="34">
        <v>0</v>
      </c>
    </row>
    <row r="144" spans="1:7" s="40" customFormat="1" ht="39.9" customHeight="1" x14ac:dyDescent="0.3">
      <c r="A144" s="73" t="s">
        <v>898</v>
      </c>
      <c r="B144" s="74" t="s">
        <v>771</v>
      </c>
      <c r="C144" s="67" t="s">
        <v>687</v>
      </c>
      <c r="D144" s="69" t="s">
        <v>688</v>
      </c>
      <c r="E144" s="34" t="s">
        <v>95</v>
      </c>
      <c r="F144" s="34">
        <v>1</v>
      </c>
      <c r="G144" s="34">
        <v>0</v>
      </c>
    </row>
    <row r="145" spans="5:7" ht="31.2" x14ac:dyDescent="0.3">
      <c r="F145" s="38">
        <f>SUM(F3:F144)</f>
        <v>142</v>
      </c>
      <c r="G145" s="38">
        <f>SUM(G3:G144)</f>
        <v>99</v>
      </c>
    </row>
    <row r="146" spans="5:7" ht="28.8" x14ac:dyDescent="0.3">
      <c r="F146" s="16" t="s">
        <v>107</v>
      </c>
      <c r="G146" s="16" t="s">
        <v>109</v>
      </c>
    </row>
    <row r="147" spans="5:7" x14ac:dyDescent="0.3">
      <c r="E147" s="99"/>
      <c r="F147" s="99"/>
      <c r="G147" s="99"/>
    </row>
  </sheetData>
  <mergeCells count="3">
    <mergeCell ref="A1:D1"/>
    <mergeCell ref="F1:G1"/>
    <mergeCell ref="E147:G147"/>
  </mergeCells>
  <pageMargins left="0.7" right="0.7" top="0.75" bottom="0.75" header="0.3" footer="0.3"/>
  <pageSetup paperSiz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Sustainability Overview </vt:lpstr>
      <vt:lpstr>2016-17 Rd 2 USE Grant (APR 17)</vt:lpstr>
      <vt:lpstr>2017-18 Rd 1 USE Grant (DEC 17)</vt:lpstr>
      <vt:lpstr>2016-17 FTG Rd 2 (APR 17)  </vt:lpstr>
      <vt:lpstr>2017-18 Rd 1 FTG (DEC 17)</vt:lpstr>
      <vt:lpstr>Research in Rotunda 2017</vt:lpstr>
      <vt:lpstr>UW Symposium 2017</vt:lpstr>
      <vt:lpstr>NCUR 2017</vt:lpstr>
      <vt:lpstr>Sheet1</vt:lpstr>
    </vt:vector>
  </TitlesOfParts>
  <Company>UW - River Falls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Hite</dc:creator>
  <cp:lastModifiedBy>Mark Klapatch</cp:lastModifiedBy>
  <cp:lastPrinted>2018-02-14T17:24:38Z</cp:lastPrinted>
  <dcterms:created xsi:type="dcterms:W3CDTF">2018-02-12T20:58:23Z</dcterms:created>
  <dcterms:modified xsi:type="dcterms:W3CDTF">2018-02-14T18:53:36Z</dcterms:modified>
</cp:coreProperties>
</file>