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Projects Les\FY18 STARS\"/>
    </mc:Choice>
  </mc:AlternateContent>
  <bookViews>
    <workbookView xWindow="0" yWindow="0" windowWidth="36900" windowHeight="19380"/>
  </bookViews>
  <sheets>
    <sheet name="S_eCO2_Sum" sheetId="1" r:id="rId1"/>
  </sheets>
  <calcPr calcId="162913"/>
</workbook>
</file>

<file path=xl/calcChain.xml><?xml version="1.0" encoding="utf-8"?>
<calcChain xmlns="http://schemas.openxmlformats.org/spreadsheetml/2006/main">
  <c r="E20" i="1" l="1"/>
  <c r="E17" i="1"/>
  <c r="E8" i="1"/>
  <c r="E5" i="1"/>
  <c r="D26" i="1"/>
  <c r="D13" i="1"/>
  <c r="D9" i="1"/>
  <c r="D28" i="1" l="1"/>
</calcChain>
</file>

<file path=xl/sharedStrings.xml><?xml version="1.0" encoding="utf-8"?>
<sst xmlns="http://schemas.openxmlformats.org/spreadsheetml/2006/main" count="49" uniqueCount="31">
  <si>
    <t>Scope 1</t>
  </si>
  <si>
    <t>Scope 2</t>
  </si>
  <si>
    <t>Scope 3</t>
  </si>
  <si>
    <t>Fiscal Year</t>
  </si>
  <si>
    <t>Co-gen Electricity</t>
  </si>
  <si>
    <t>Co-gen Steam</t>
  </si>
  <si>
    <t>Other On-Campus Stationary</t>
  </si>
  <si>
    <t>Direct Transportation</t>
  </si>
  <si>
    <t>Refrigerants &amp; Chemicals</t>
  </si>
  <si>
    <t>Fertilizer &amp; Animals</t>
  </si>
  <si>
    <t>Purchased Electricity</t>
  </si>
  <si>
    <t>Purchased Steam / Chilled Water</t>
  </si>
  <si>
    <t>Faculty Commuting</t>
  </si>
  <si>
    <t>Staff Commuting</t>
  </si>
  <si>
    <t>Student Commuting</t>
  </si>
  <si>
    <t>Directly Financed Air Travel</t>
  </si>
  <si>
    <t>Other Directly Financed Travel</t>
  </si>
  <si>
    <t>Study Abroad Air Travel</t>
  </si>
  <si>
    <t>Student Travel to/from Home</t>
  </si>
  <si>
    <t>Solid Waste</t>
  </si>
  <si>
    <t>Wastewater</t>
  </si>
  <si>
    <t>Paper Purchasing</t>
  </si>
  <si>
    <t>T&amp;D Losses</t>
  </si>
  <si>
    <t>MT eCO2</t>
  </si>
  <si>
    <t>STARS</t>
  </si>
  <si>
    <t>Other</t>
  </si>
  <si>
    <t>Commuting</t>
  </si>
  <si>
    <t>Waste</t>
  </si>
  <si>
    <t>Business Travel</t>
  </si>
  <si>
    <t>Purchased Goods</t>
  </si>
  <si>
    <t>Purchased Fuel Related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</si>
</sst>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.0_);_(* \(#,##0.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42" applyNumberFormat="1" applyFont="1"/>
    <xf numFmtId="164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F28"/>
  <sheetViews>
    <sheetView tabSelected="1" workbookViewId="0">
      <selection activeCell="F29" sqref="F29"/>
    </sheetView>
  </sheetViews>
  <sheetFormatPr defaultRowHeight="14.25" x14ac:dyDescent="0.45"/>
  <cols>
    <col min="2" max="2" width="27.796875" customWidth="1"/>
    <col min="3" max="3" width="13.3984375" bestFit="1" customWidth="1"/>
    <col min="4" max="4" width="26.86328125" bestFit="1" customWidth="1"/>
    <col min="5" max="5" width="13.73046875" customWidth="1"/>
    <col min="6" max="6" width="23.59765625" bestFit="1" customWidth="1"/>
    <col min="7" max="7" width="18.73046875" bestFit="1" customWidth="1"/>
    <col min="8" max="8" width="19.59765625" bestFit="1" customWidth="1"/>
    <col min="9" max="9" width="30.73046875" bestFit="1" customWidth="1"/>
    <col min="10" max="10" width="18.265625" bestFit="1" customWidth="1"/>
    <col min="11" max="11" width="16" bestFit="1" customWidth="1"/>
    <col min="12" max="12" width="19" bestFit="1" customWidth="1"/>
    <col min="13" max="13" width="25.73046875" bestFit="1" customWidth="1"/>
    <col min="14" max="14" width="28.265625" bestFit="1" customWidth="1"/>
    <col min="15" max="15" width="22.1328125" bestFit="1" customWidth="1"/>
    <col min="16" max="16" width="27.59765625" bestFit="1" customWidth="1"/>
    <col min="17" max="17" width="11.3984375" bestFit="1" customWidth="1"/>
    <col min="18" max="18" width="11.73046875" bestFit="1" customWidth="1"/>
    <col min="19" max="19" width="16.265625" bestFit="1" customWidth="1"/>
    <col min="20" max="20" width="10.86328125" bestFit="1" customWidth="1"/>
    <col min="21" max="21" width="13.3984375" customWidth="1"/>
  </cols>
  <sheetData>
    <row r="2" spans="1:5" x14ac:dyDescent="0.45">
      <c r="B2" t="s">
        <v>3</v>
      </c>
      <c r="D2" s="4">
        <v>2017</v>
      </c>
      <c r="E2" s="4" t="s">
        <v>24</v>
      </c>
    </row>
    <row r="3" spans="1:5" x14ac:dyDescent="0.45">
      <c r="A3" t="s">
        <v>0</v>
      </c>
      <c r="B3" t="s">
        <v>4</v>
      </c>
      <c r="C3" t="s">
        <v>23</v>
      </c>
      <c r="D3" s="1">
        <v>86326.844682502997</v>
      </c>
    </row>
    <row r="4" spans="1:5" x14ac:dyDescent="0.45">
      <c r="B4" t="s">
        <v>5</v>
      </c>
      <c r="C4" t="s">
        <v>23</v>
      </c>
      <c r="D4" s="1">
        <v>46761.999503202002</v>
      </c>
    </row>
    <row r="5" spans="1:5" x14ac:dyDescent="0.45">
      <c r="B5" t="s">
        <v>6</v>
      </c>
      <c r="C5" t="s">
        <v>23</v>
      </c>
      <c r="D5" s="1">
        <v>10822.907574629</v>
      </c>
      <c r="E5" s="2">
        <f>SUM(D3:D5)</f>
        <v>143911.75176033401</v>
      </c>
    </row>
    <row r="6" spans="1:5" x14ac:dyDescent="0.45">
      <c r="B6" t="s">
        <v>7</v>
      </c>
      <c r="C6" t="s">
        <v>23</v>
      </c>
      <c r="D6" s="1">
        <v>9442.8818695089994</v>
      </c>
    </row>
    <row r="7" spans="1:5" x14ac:dyDescent="0.45">
      <c r="B7" t="s">
        <v>8</v>
      </c>
      <c r="C7" t="s">
        <v>23</v>
      </c>
      <c r="D7" s="1">
        <v>2270.2298118499998</v>
      </c>
    </row>
    <row r="8" spans="1:5" x14ac:dyDescent="0.45">
      <c r="B8" t="s">
        <v>9</v>
      </c>
      <c r="C8" t="s">
        <v>23</v>
      </c>
      <c r="D8" s="1">
        <v>3220.8879259886999</v>
      </c>
      <c r="E8" s="2">
        <f>SUM(D6:D8)</f>
        <v>14933.9996073477</v>
      </c>
    </row>
    <row r="9" spans="1:5" x14ac:dyDescent="0.45">
      <c r="D9" s="1">
        <f>SUM(D3:D8)</f>
        <v>158845.75136768172</v>
      </c>
    </row>
    <row r="10" spans="1:5" x14ac:dyDescent="0.45">
      <c r="D10" s="1"/>
    </row>
    <row r="11" spans="1:5" x14ac:dyDescent="0.45">
      <c r="A11" t="s">
        <v>1</v>
      </c>
      <c r="B11" t="s">
        <v>10</v>
      </c>
      <c r="C11" t="s">
        <v>23</v>
      </c>
      <c r="D11" s="1">
        <v>148333.76859686</v>
      </c>
    </row>
    <row r="12" spans="1:5" x14ac:dyDescent="0.45">
      <c r="B12" t="s">
        <v>11</v>
      </c>
      <c r="C12" t="s">
        <v>23</v>
      </c>
      <c r="D12" s="1"/>
    </row>
    <row r="13" spans="1:5" x14ac:dyDescent="0.45">
      <c r="D13" s="1">
        <f>SUM(D11:D12)</f>
        <v>148333.76859686</v>
      </c>
    </row>
    <row r="14" spans="1:5" x14ac:dyDescent="0.45">
      <c r="D14" s="1"/>
    </row>
    <row r="15" spans="1:5" x14ac:dyDescent="0.45">
      <c r="A15" t="s">
        <v>2</v>
      </c>
      <c r="B15" t="s">
        <v>12</v>
      </c>
      <c r="C15" t="s">
        <v>23</v>
      </c>
      <c r="D15" s="1">
        <v>2896.5971648032</v>
      </c>
    </row>
    <row r="16" spans="1:5" x14ac:dyDescent="0.45">
      <c r="B16" t="s">
        <v>13</v>
      </c>
      <c r="C16" t="s">
        <v>23</v>
      </c>
      <c r="D16" s="1">
        <v>9480.8285840738008</v>
      </c>
    </row>
    <row r="17" spans="2:6" x14ac:dyDescent="0.45">
      <c r="B17" t="s">
        <v>14</v>
      </c>
      <c r="C17" t="s">
        <v>23</v>
      </c>
      <c r="D17" s="1">
        <v>23810.201530282</v>
      </c>
      <c r="E17" s="2">
        <f>SUM(D15:D17)</f>
        <v>36187.627279159002</v>
      </c>
      <c r="F17" t="s">
        <v>26</v>
      </c>
    </row>
    <row r="18" spans="2:6" x14ac:dyDescent="0.45">
      <c r="B18" t="s">
        <v>15</v>
      </c>
      <c r="C18" t="s">
        <v>23</v>
      </c>
      <c r="D18" s="1">
        <v>14037.511599108</v>
      </c>
    </row>
    <row r="19" spans="2:6" x14ac:dyDescent="0.45">
      <c r="B19" t="s">
        <v>16</v>
      </c>
      <c r="C19" t="s">
        <v>23</v>
      </c>
      <c r="D19" s="1">
        <v>3361.0386747828002</v>
      </c>
    </row>
    <row r="20" spans="2:6" x14ac:dyDescent="0.45">
      <c r="B20" t="s">
        <v>17</v>
      </c>
      <c r="C20" t="s">
        <v>23</v>
      </c>
      <c r="D20" s="1">
        <v>31152.258961803</v>
      </c>
      <c r="E20" s="2">
        <f>SUM(D18:D20)</f>
        <v>48550.8092356938</v>
      </c>
      <c r="F20" t="s">
        <v>28</v>
      </c>
    </row>
    <row r="21" spans="2:6" x14ac:dyDescent="0.45">
      <c r="B21" t="s">
        <v>18</v>
      </c>
      <c r="C21" t="s">
        <v>23</v>
      </c>
      <c r="D21" s="1"/>
    </row>
    <row r="22" spans="2:6" x14ac:dyDescent="0.45">
      <c r="B22" t="s">
        <v>19</v>
      </c>
      <c r="C22" t="s">
        <v>23</v>
      </c>
      <c r="D22" s="1">
        <v>34360.400000000001</v>
      </c>
      <c r="E22">
        <v>34360</v>
      </c>
      <c r="F22" t="s">
        <v>27</v>
      </c>
    </row>
    <row r="23" spans="2:6" x14ac:dyDescent="0.45">
      <c r="B23" t="s">
        <v>20</v>
      </c>
      <c r="C23" t="s">
        <v>23</v>
      </c>
      <c r="D23" s="1">
        <v>314.596656</v>
      </c>
      <c r="E23">
        <v>314.60000000000002</v>
      </c>
      <c r="F23" t="s">
        <v>25</v>
      </c>
    </row>
    <row r="24" spans="2:6" x14ac:dyDescent="0.45">
      <c r="B24" t="s">
        <v>21</v>
      </c>
      <c r="C24" t="s">
        <v>23</v>
      </c>
      <c r="D24" s="1">
        <v>1185.1414924640001</v>
      </c>
      <c r="E24">
        <v>1185</v>
      </c>
      <c r="F24" t="s">
        <v>29</v>
      </c>
    </row>
    <row r="25" spans="2:6" x14ac:dyDescent="0.45">
      <c r="B25" t="s">
        <v>22</v>
      </c>
      <c r="C25" t="s">
        <v>23</v>
      </c>
      <c r="D25" s="1">
        <v>8004.5203964577004</v>
      </c>
      <c r="E25">
        <v>8004</v>
      </c>
      <c r="F25" t="s">
        <v>30</v>
      </c>
    </row>
    <row r="26" spans="2:6" x14ac:dyDescent="0.45">
      <c r="D26" s="2">
        <f>SUM(D15:D25)</f>
        <v>128603.09505977448</v>
      </c>
    </row>
    <row r="28" spans="2:6" x14ac:dyDescent="0.45">
      <c r="D28" s="3">
        <f>+D9+D13+D26</f>
        <v>435782.61502431618</v>
      </c>
    </row>
  </sheetData>
  <pageMargins left="0.7" right="0.7" top="0.75" bottom="0.75" header="0.3" footer="0.3"/>
  <ignoredErrors>
    <ignoredError sqref="E8 E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S_eCO2_Sum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Marchione</dc:creator>
  <cp:lastModifiedBy>Les Williams</cp:lastModifiedBy>
  <dcterms:created xsi:type="dcterms:W3CDTF">2018-06-14T20:59:27Z</dcterms:created>
  <dcterms:modified xsi:type="dcterms:W3CDTF">2018-10-15T14:27:56Z</dcterms:modified>
</cp:coreProperties>
</file>