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resident's Sustainability Committee\STARS\STARS 2.0\"/>
    </mc:Choice>
  </mc:AlternateContent>
  <bookViews>
    <workbookView xWindow="0" yWindow="0" windowWidth="28800" windowHeight="14220"/>
  </bookViews>
  <sheets>
    <sheet name="Undergraduate Learning Outcomes" sheetId="1" r:id="rId1"/>
    <sheet name="Graduate Learning Outcom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C54" i="2" l="1"/>
  <c r="B44" i="1" l="1"/>
  <c r="E6" i="2"/>
  <c r="E7" i="2"/>
  <c r="E8" i="2"/>
  <c r="E9" i="2"/>
  <c r="E10" i="2"/>
  <c r="E12" i="2"/>
  <c r="E14" i="2"/>
  <c r="E23" i="2"/>
  <c r="E24" i="2"/>
  <c r="E25" i="2"/>
  <c r="E26" i="2"/>
  <c r="E27" i="2"/>
  <c r="E28" i="2"/>
  <c r="E29" i="2"/>
  <c r="E30" i="2"/>
  <c r="E31" i="2"/>
  <c r="E34" i="2"/>
  <c r="E37" i="2"/>
  <c r="E38" i="2"/>
  <c r="E39" i="2"/>
  <c r="E40" i="2"/>
  <c r="E43" i="2"/>
  <c r="E44" i="2"/>
  <c r="E45" i="2"/>
  <c r="E46" i="2"/>
  <c r="E49" i="2"/>
  <c r="E50" i="2"/>
  <c r="E51" i="2"/>
  <c r="B54" i="2"/>
  <c r="E55" i="2" s="1"/>
  <c r="E54" i="2" l="1"/>
  <c r="E56" i="2" s="1"/>
</calcChain>
</file>

<file path=xl/sharedStrings.xml><?xml version="1.0" encoding="utf-8"?>
<sst xmlns="http://schemas.openxmlformats.org/spreadsheetml/2006/main" count="122" uniqueCount="105">
  <si>
    <t>BSPM 102 Insects, Science, and Society (GT-SC2)</t>
  </si>
  <si>
    <t>FW 104 Wildlife Ecology and Conservation (GT-SC2)</t>
  </si>
  <si>
    <t>GEOL 120 Exploring Earth: Physical Geology (GT-SC2)</t>
  </si>
  <si>
    <t>GEOL 122 The Blue Planet: Geology of Our Environment (GT-SC2)</t>
  </si>
  <si>
    <t>GEOL 124 Geology of Natural Resources (GT-SC2)</t>
  </si>
  <si>
    <t>HORT 100 Horticultural Sciences</t>
  </si>
  <si>
    <t>LAND 220 Fundamentals of Ecology (GT-SC2)</t>
  </si>
  <si>
    <t>LIFE 102 Attributes of Living Systems (GT-SC1)</t>
  </si>
  <si>
    <t>LIFE 220 Fundamentals of Ecology (GT-SC2)</t>
  </si>
  <si>
    <t>NR 120A Environmental Conservation (GT-SC2)</t>
  </si>
  <si>
    <t>NR 130 Global Environmental Systems</t>
  </si>
  <si>
    <t>NR 150 Oceanography</t>
  </si>
  <si>
    <t>WR 304 Principles of Watershed Management</t>
  </si>
  <si>
    <t>PHIL 103 Moral and Social Problems (GT-AH3)</t>
  </si>
  <si>
    <t>AREC 202 Agricultural and Resource Economics (GT-SS1)</t>
  </si>
  <si>
    <t>AREC 240 Issues in Environmental Economics (GT-SS1)</t>
  </si>
  <si>
    <t>ECON 101 Economics of Social Issues</t>
  </si>
  <si>
    <t>ECON 202 Principles of Microeconomics (GT-SS1)</t>
  </si>
  <si>
    <t>ECON 204 Principles of Macroeconomics (GT-SS1)</t>
  </si>
  <si>
    <t>ECON 212 Racial Inequality and Discrimination (GT-SS1)</t>
  </si>
  <si>
    <t>ECON 240 Issues in Environmental Economics (GT-SS1)</t>
  </si>
  <si>
    <t>SOC 105 Social Problems (GT-SS3)</t>
  </si>
  <si>
    <t>SOWK 110 Contemporary Social Welfare (GT-SS1)</t>
  </si>
  <si>
    <t>NR 320 Natural Resources History and Policy</t>
  </si>
  <si>
    <t>AGRI 116 Plants and Civilization (GT-SS3)</t>
  </si>
  <si>
    <t>AGRI 270 World Interdependence - Population and Food (GT-SS3)</t>
  </si>
  <si>
    <t>ANTH 200 Cultures and the Global System (GT-SS3)</t>
  </si>
  <si>
    <t>ECON 211 Gender in the Economy (GT-SS1)</t>
  </si>
  <si>
    <t>ETST 100 Introduction to Ethnic Studies (GT-SS3)</t>
  </si>
  <si>
    <t>ETST 205 Ethnicity and the Media (GT-SS3)</t>
  </si>
  <si>
    <t>ETST 253 Chicana/o History and Culture (GT-HI1)</t>
  </si>
  <si>
    <t>ETST 256 Border Crossings: People/Politics/Culture (GT-SS3)</t>
  </si>
  <si>
    <t>HORT 171 Environmental Issues in Agriculture (GT-SS3)</t>
  </si>
  <si>
    <t>IE 116 Plants and Civilizations (GT-SS3)</t>
  </si>
  <si>
    <t>IE 270 World Interdependence - Population and Food (GT-SS3)</t>
  </si>
  <si>
    <t>IE 370 Model United Nations</t>
  </si>
  <si>
    <t>POLS 131 Current World Problems (GT-SS1)</t>
  </si>
  <si>
    <t>POLS 232 International Relations (GT-SS1)</t>
  </si>
  <si>
    <t>POLS 241 Comparative Government and Politics (GT-SS1)</t>
  </si>
  <si>
    <t>SA 482 Approved Study Abroad Courses (Contact the Office of International Programs)</t>
  </si>
  <si>
    <t>SOC 205 Contemporary Race - Ethnic Relations (GT-SS3)</t>
  </si>
  <si>
    <t>SOCR 171 Environmental Issues in Agriculture (GT-SS3)</t>
  </si>
  <si>
    <t>College of Agricultural Sciences</t>
  </si>
  <si>
    <t>M.S. and Ph.D. of Agriculture and M.A. of Agriculture</t>
  </si>
  <si>
    <t>M.S. and Ph.D. in Bioagricultural Sciences</t>
  </si>
  <si>
    <t>M.S. and Ph.D. in Soil and Crop Sciences</t>
  </si>
  <si>
    <t>M.S. and Ph.D. in Horticulture</t>
  </si>
  <si>
    <t>College of Business</t>
  </si>
  <si>
    <t>College of Engineering</t>
  </si>
  <si>
    <t>The broad education necessary to understand the impact of engineering solutions in a global, economic, environmental, and societal context.</t>
  </si>
  <si>
    <t>College of Health and Human Sciences</t>
  </si>
  <si>
    <t>College of Liberal Arts</t>
  </si>
  <si>
    <t>Warner College of Natural Resources</t>
  </si>
  <si>
    <t>Watershed Science - MS &amp; PhD</t>
  </si>
  <si>
    <t xml:space="preserve">Fish, Wildlife, and Conservation Biology - MS </t>
  </si>
  <si>
    <t>Students will demonstrate mastery of ecological concepts and principles in their discipline areas such as wildlife or fishery biology, basic biology, ecology and statistics.</t>
  </si>
  <si>
    <t xml:space="preserve">Fish, Wildlife, and Conservation Biology - PhD </t>
  </si>
  <si>
    <t xml:space="preserve">Conservation Leadership - MS </t>
  </si>
  <si>
    <t xml:space="preserve">Students will acquire skills in systems-thinking as it applies to the ecological and social aspects of conservation issues. </t>
  </si>
  <si>
    <t xml:space="preserve">Human Dimensions of Natural Resources - MS </t>
  </si>
  <si>
    <t>Students will demonstrate knowledge of a major social science theory related to human dimensions of natural resources and be able to apply the theory's concepts to natural resource management.</t>
  </si>
  <si>
    <t xml:space="preserve">Human Dimensions of Natural Resources - PhD </t>
  </si>
  <si>
    <t xml:space="preserve">Students will demonstrate knowledge of the major social science theory related to human dimensions of natural resources and conduct research that applies and evaluates theory in a given context. </t>
  </si>
  <si>
    <t>Tourism Management - MTM</t>
  </si>
  <si>
    <t xml:space="preserve">Students will analyze principles of sustainable tourism development and natural resource management that guide and support sustainability and conservation of the resources that nature-based tourism depends upon. </t>
  </si>
  <si>
    <t>M.S. and Ph.D. of Forestry (Forest Sciences and Rangeland Ecosystem Science)</t>
  </si>
  <si>
    <t>Masters of Natural Resources Stewardship</t>
  </si>
  <si>
    <t>M.S. and Ph.D. in Geosciences</t>
  </si>
  <si>
    <t xml:space="preserve">  </t>
  </si>
  <si>
    <t>College of Natural Sciences</t>
  </si>
  <si>
    <t>M.S. and Ph.D. in Botany and Zoology</t>
  </si>
  <si>
    <t>M.S. and Ph.D. in Biochemistry and Molecular Biology</t>
  </si>
  <si>
    <t>M.S. and Ph.D. in Chemistry</t>
  </si>
  <si>
    <t>College of Veterinary Medicine and Biomedical Sciences</t>
  </si>
  <si>
    <t>Environmental Health</t>
  </si>
  <si>
    <t>Effectively communicate the health consequences of actions, behaviors, or environmental degradation to the public, political community, legal experts, or the media</t>
  </si>
  <si>
    <t>Microbiology</t>
  </si>
  <si>
    <t>Environmental and Radiological Health Sciences Graduate Programs (Epidemiology, Ergonomics, Health Physics, Industrial Hygiene, Radiological Health Sciences, Toxicology)</t>
  </si>
  <si>
    <t>Intra-University</t>
  </si>
  <si>
    <t>Bioengineering</t>
  </si>
  <si>
    <t>Cell and Molecular Biology</t>
  </si>
  <si>
    <t>Ecology</t>
  </si>
  <si>
    <t>Sustainability-Related Courses in All University Core Curriculum</t>
  </si>
  <si>
    <t>66.2% of undergraduates</t>
  </si>
  <si>
    <t>Total unique number of SP14 graduates who took one or more of the classes above</t>
  </si>
  <si>
    <t>Total times SP14 graduates took above sustainability-related courses (counts each occurrence course was taken among graduates, not unique number of students who took one or more courses)</t>
  </si>
  <si>
    <t>Total times graduates took course</t>
  </si>
  <si>
    <t>An understanding of the environmental, social, and economic dimensions of sustainability and how to measure, report, and manage sustainability in organizations.</t>
  </si>
  <si>
    <t>Number of 2014 graduate student graduates with college or department sustainability learning outcomes</t>
  </si>
  <si>
    <t>Percentage of 2014 graduate student graduates in a college or degree program with sustainability learning outcomes</t>
  </si>
  <si>
    <t>Graduate Learning Outcomes</t>
  </si>
  <si>
    <t xml:space="preserve">Students will be able to apply complex watershed science principals to complex problems to develop sustainable solutions. </t>
  </si>
  <si>
    <t>Graduate degrees without sustainability learning outcomes</t>
  </si>
  <si>
    <t>Sustainability Learning Outcome (1 = Yes, 0 = No)</t>
  </si>
  <si>
    <t>Total number of 2014 graduate student graduates (sum of column A + B)</t>
  </si>
  <si>
    <t>Total # of Masters Students</t>
  </si>
  <si>
    <t>Total # of PhD Students</t>
  </si>
  <si>
    <t>Sustainability Focused Program for Graduate Students as reported in AC 4: Graduate Program; http://sustainability.colostate.edu/education/csu-programs-graduate-students</t>
  </si>
  <si>
    <t>Sustainability Learning Outcome and/or Sustainability-Focused Graduate Program</t>
  </si>
  <si>
    <t>Total # of Grad Students w/ Sustainability-Focused Program or Learning Outcome</t>
  </si>
  <si>
    <t xml:space="preserve">Sustainability Focused Program for Graduate Students as reported in AC 4: Graduate Program; http://sustainability.colostate.edu/education/csu-programs-graduate-students </t>
  </si>
  <si>
    <t>M.S. and Ph.D. Rangeland Ecology</t>
  </si>
  <si>
    <t>M.S. and Ph.D. in Ecology</t>
  </si>
  <si>
    <t>Total number of undergraduate students graduating in Spring 2014</t>
  </si>
  <si>
    <t>Percentage of SP14 undergraduate students who took one or more of the classes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</si>
</sst>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6" fillId="4" borderId="1" xfId="2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3" fontId="0" fillId="3" borderId="0" xfId="0" applyNumberForma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topLeftCell="A28" workbookViewId="0">
      <selection activeCell="B47" sqref="B47"/>
    </sheetView>
  </sheetViews>
  <sheetFormatPr defaultRowHeight="15" x14ac:dyDescent="0.25"/>
  <cols>
    <col min="1" max="1" width="69.7109375" customWidth="1"/>
    <col min="2" max="2" width="36.5703125" style="10" customWidth="1"/>
  </cols>
  <sheetData>
    <row r="1" spans="1:2" x14ac:dyDescent="0.25">
      <c r="A1" s="6" t="s">
        <v>82</v>
      </c>
      <c r="B1" s="8" t="s">
        <v>86</v>
      </c>
    </row>
    <row r="2" spans="1:2" x14ac:dyDescent="0.25">
      <c r="A2" s="1" t="s">
        <v>24</v>
      </c>
      <c r="B2" s="9">
        <v>143</v>
      </c>
    </row>
    <row r="3" spans="1:2" x14ac:dyDescent="0.25">
      <c r="A3" s="1" t="s">
        <v>25</v>
      </c>
      <c r="B3" s="9">
        <v>19</v>
      </c>
    </row>
    <row r="4" spans="1:2" x14ac:dyDescent="0.25">
      <c r="A4" s="1" t="s">
        <v>26</v>
      </c>
      <c r="B4" s="9">
        <v>196</v>
      </c>
    </row>
    <row r="5" spans="1:2" x14ac:dyDescent="0.25">
      <c r="A5" s="1" t="s">
        <v>14</v>
      </c>
      <c r="B5" s="9">
        <v>311</v>
      </c>
    </row>
    <row r="6" spans="1:2" x14ac:dyDescent="0.25">
      <c r="A6" s="1" t="s">
        <v>15</v>
      </c>
      <c r="B6" s="9">
        <v>24</v>
      </c>
    </row>
    <row r="7" spans="1:2" x14ac:dyDescent="0.25">
      <c r="A7" s="1" t="s">
        <v>0</v>
      </c>
      <c r="B7" s="9">
        <v>237</v>
      </c>
    </row>
    <row r="8" spans="1:2" x14ac:dyDescent="0.25">
      <c r="A8" s="1" t="s">
        <v>16</v>
      </c>
      <c r="B8" s="9">
        <v>84</v>
      </c>
    </row>
    <row r="9" spans="1:2" x14ac:dyDescent="0.25">
      <c r="A9" s="1" t="s">
        <v>17</v>
      </c>
      <c r="B9" s="9">
        <v>917</v>
      </c>
    </row>
    <row r="10" spans="1:2" x14ac:dyDescent="0.25">
      <c r="A10" s="1" t="s">
        <v>18</v>
      </c>
      <c r="B10" s="9">
        <v>792</v>
      </c>
    </row>
    <row r="11" spans="1:2" x14ac:dyDescent="0.25">
      <c r="A11" s="1" t="s">
        <v>27</v>
      </c>
      <c r="B11" s="9">
        <v>152</v>
      </c>
    </row>
    <row r="12" spans="1:2" x14ac:dyDescent="0.25">
      <c r="A12" s="1" t="s">
        <v>19</v>
      </c>
      <c r="B12" s="9"/>
    </row>
    <row r="13" spans="1:2" x14ac:dyDescent="0.25">
      <c r="A13" s="1" t="s">
        <v>20</v>
      </c>
      <c r="B13" s="9">
        <v>76</v>
      </c>
    </row>
    <row r="14" spans="1:2" x14ac:dyDescent="0.25">
      <c r="A14" s="1" t="s">
        <v>28</v>
      </c>
      <c r="B14" s="9">
        <v>166</v>
      </c>
    </row>
    <row r="15" spans="1:2" x14ac:dyDescent="0.25">
      <c r="A15" s="1" t="s">
        <v>29</v>
      </c>
      <c r="B15" s="9">
        <v>262</v>
      </c>
    </row>
    <row r="16" spans="1:2" x14ac:dyDescent="0.25">
      <c r="A16" s="1" t="s">
        <v>30</v>
      </c>
      <c r="B16" s="9">
        <v>11</v>
      </c>
    </row>
    <row r="17" spans="1:2" x14ac:dyDescent="0.25">
      <c r="A17" s="1" t="s">
        <v>31</v>
      </c>
      <c r="B17" s="9">
        <v>29</v>
      </c>
    </row>
    <row r="18" spans="1:2" x14ac:dyDescent="0.25">
      <c r="A18" s="1" t="s">
        <v>1</v>
      </c>
      <c r="B18" s="9">
        <v>175</v>
      </c>
    </row>
    <row r="19" spans="1:2" x14ac:dyDescent="0.25">
      <c r="A19" s="1" t="s">
        <v>2</v>
      </c>
      <c r="B19" s="9">
        <v>364</v>
      </c>
    </row>
    <row r="20" spans="1:2" x14ac:dyDescent="0.25">
      <c r="A20" s="1" t="s">
        <v>3</v>
      </c>
      <c r="B20" s="9">
        <v>84</v>
      </c>
    </row>
    <row r="21" spans="1:2" x14ac:dyDescent="0.25">
      <c r="A21" s="1" t="s">
        <v>4</v>
      </c>
      <c r="B21" s="9">
        <v>16</v>
      </c>
    </row>
    <row r="22" spans="1:2" x14ac:dyDescent="0.25">
      <c r="A22" s="1" t="s">
        <v>5</v>
      </c>
      <c r="B22" s="9">
        <v>202</v>
      </c>
    </row>
    <row r="23" spans="1:2" x14ac:dyDescent="0.25">
      <c r="A23" s="1" t="s">
        <v>32</v>
      </c>
      <c r="B23" s="9">
        <v>12</v>
      </c>
    </row>
    <row r="24" spans="1:2" x14ac:dyDescent="0.25">
      <c r="A24" s="1" t="s">
        <v>33</v>
      </c>
      <c r="B24" s="9">
        <v>106</v>
      </c>
    </row>
    <row r="25" spans="1:2" x14ac:dyDescent="0.25">
      <c r="A25" s="1" t="s">
        <v>34</v>
      </c>
      <c r="B25" s="9">
        <v>22</v>
      </c>
    </row>
    <row r="26" spans="1:2" x14ac:dyDescent="0.25">
      <c r="A26" s="1" t="s">
        <v>35</v>
      </c>
      <c r="B26" s="9">
        <v>3</v>
      </c>
    </row>
    <row r="27" spans="1:2" x14ac:dyDescent="0.25">
      <c r="A27" s="1" t="s">
        <v>6</v>
      </c>
      <c r="B27" s="9">
        <v>15</v>
      </c>
    </row>
    <row r="28" spans="1:2" x14ac:dyDescent="0.25">
      <c r="A28" s="1" t="s">
        <v>7</v>
      </c>
      <c r="B28" s="9">
        <v>843</v>
      </c>
    </row>
    <row r="29" spans="1:2" x14ac:dyDescent="0.25">
      <c r="A29" s="1" t="s">
        <v>8</v>
      </c>
      <c r="B29" s="9">
        <v>23</v>
      </c>
    </row>
    <row r="30" spans="1:2" x14ac:dyDescent="0.25">
      <c r="A30" s="1" t="s">
        <v>9</v>
      </c>
      <c r="B30" s="9">
        <v>1</v>
      </c>
    </row>
    <row r="31" spans="1:2" x14ac:dyDescent="0.25">
      <c r="A31" s="1" t="s">
        <v>10</v>
      </c>
      <c r="B31" s="9">
        <v>261</v>
      </c>
    </row>
    <row r="32" spans="1:2" x14ac:dyDescent="0.25">
      <c r="A32" s="1" t="s">
        <v>11</v>
      </c>
      <c r="B32" s="9">
        <v>404</v>
      </c>
    </row>
    <row r="33" spans="1:2" x14ac:dyDescent="0.25">
      <c r="A33" s="1" t="s">
        <v>23</v>
      </c>
      <c r="B33" s="9">
        <v>234</v>
      </c>
    </row>
    <row r="34" spans="1:2" x14ac:dyDescent="0.25">
      <c r="A34" s="1" t="s">
        <v>13</v>
      </c>
      <c r="B34" s="9">
        <v>431</v>
      </c>
    </row>
    <row r="35" spans="1:2" x14ac:dyDescent="0.25">
      <c r="A35" s="1" t="s">
        <v>36</v>
      </c>
      <c r="B35" s="9">
        <v>675</v>
      </c>
    </row>
    <row r="36" spans="1:2" x14ac:dyDescent="0.25">
      <c r="A36" s="1" t="s">
        <v>37</v>
      </c>
      <c r="B36" s="9">
        <v>240</v>
      </c>
    </row>
    <row r="37" spans="1:2" x14ac:dyDescent="0.25">
      <c r="A37" s="1" t="s">
        <v>38</v>
      </c>
      <c r="B37" s="9">
        <v>245</v>
      </c>
    </row>
    <row r="38" spans="1:2" x14ac:dyDescent="0.25">
      <c r="A38" s="1" t="s">
        <v>39</v>
      </c>
      <c r="B38" s="9"/>
    </row>
    <row r="39" spans="1:2" x14ac:dyDescent="0.25">
      <c r="A39" s="1" t="s">
        <v>21</v>
      </c>
      <c r="B39" s="9">
        <v>260</v>
      </c>
    </row>
    <row r="40" spans="1:2" x14ac:dyDescent="0.25">
      <c r="A40" s="1" t="s">
        <v>40</v>
      </c>
      <c r="B40" s="9">
        <v>218</v>
      </c>
    </row>
    <row r="41" spans="1:2" x14ac:dyDescent="0.25">
      <c r="A41" s="1" t="s">
        <v>41</v>
      </c>
      <c r="B41" s="9">
        <v>26</v>
      </c>
    </row>
    <row r="42" spans="1:2" x14ac:dyDescent="0.25">
      <c r="A42" s="1" t="s">
        <v>22</v>
      </c>
      <c r="B42" s="9">
        <v>3</v>
      </c>
    </row>
    <row r="43" spans="1:2" x14ac:dyDescent="0.25">
      <c r="A43" s="1" t="s">
        <v>12</v>
      </c>
      <c r="B43" s="9">
        <v>86</v>
      </c>
    </row>
    <row r="44" spans="1:2" ht="45" x14ac:dyDescent="0.25">
      <c r="A44" s="7" t="s">
        <v>85</v>
      </c>
      <c r="B44" s="8">
        <f>SUM(B2:B43)</f>
        <v>8368</v>
      </c>
    </row>
    <row r="46" spans="1:2" x14ac:dyDescent="0.25">
      <c r="A46" s="1" t="s">
        <v>103</v>
      </c>
      <c r="B46" s="11">
        <v>4064</v>
      </c>
    </row>
    <row r="47" spans="1:2" x14ac:dyDescent="0.25">
      <c r="A47" s="1" t="s">
        <v>84</v>
      </c>
      <c r="B47" s="34">
        <v>2691</v>
      </c>
    </row>
    <row r="48" spans="1:2" x14ac:dyDescent="0.25">
      <c r="A48" s="1" t="s">
        <v>104</v>
      </c>
      <c r="B48" s="33" t="s">
        <v>83</v>
      </c>
    </row>
  </sheetData>
  <sortState ref="A2:A43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7" workbookViewId="0">
      <selection activeCell="E33" sqref="E33"/>
    </sheetView>
  </sheetViews>
  <sheetFormatPr defaultRowHeight="15" x14ac:dyDescent="0.25"/>
  <cols>
    <col min="1" max="1" width="35.5703125" style="4" customWidth="1"/>
    <col min="2" max="3" width="9.140625" style="5"/>
    <col min="4" max="4" width="14.140625" style="5" customWidth="1"/>
    <col min="5" max="5" width="13.5703125" style="5" customWidth="1"/>
    <col min="6" max="6" width="63.5703125" style="2" customWidth="1"/>
  </cols>
  <sheetData>
    <row r="1" spans="1:11" x14ac:dyDescent="0.25">
      <c r="F1"/>
    </row>
    <row r="2" spans="1:11" ht="18.75" x14ac:dyDescent="0.25">
      <c r="A2" s="12" t="s">
        <v>90</v>
      </c>
    </row>
    <row r="3" spans="1:11" ht="18.75" x14ac:dyDescent="0.25">
      <c r="A3" s="12"/>
      <c r="B3" s="30"/>
      <c r="C3" s="30"/>
      <c r="E3" s="3"/>
    </row>
    <row r="4" spans="1:11" ht="120" x14ac:dyDescent="0.25">
      <c r="A4" s="13"/>
      <c r="B4" s="22" t="s">
        <v>95</v>
      </c>
      <c r="C4" s="22" t="s">
        <v>96</v>
      </c>
      <c r="D4" s="22" t="s">
        <v>93</v>
      </c>
      <c r="E4" s="22" t="s">
        <v>99</v>
      </c>
      <c r="F4" s="29" t="s">
        <v>98</v>
      </c>
    </row>
    <row r="5" spans="1:11" ht="37.5" x14ac:dyDescent="0.25">
      <c r="A5" s="16" t="s">
        <v>42</v>
      </c>
      <c r="B5" s="14"/>
      <c r="C5" s="14"/>
      <c r="D5" s="14"/>
      <c r="E5" s="14"/>
      <c r="F5" s="15"/>
    </row>
    <row r="6" spans="1:11" ht="60" x14ac:dyDescent="0.25">
      <c r="A6" s="17" t="s">
        <v>43</v>
      </c>
      <c r="B6" s="14">
        <v>47</v>
      </c>
      <c r="C6" s="14">
        <v>0</v>
      </c>
      <c r="D6" s="14">
        <v>1</v>
      </c>
      <c r="E6" s="14">
        <f>+(B6+C6)*D6</f>
        <v>47</v>
      </c>
      <c r="F6" s="20" t="s">
        <v>97</v>
      </c>
    </row>
    <row r="7" spans="1:11" ht="60" x14ac:dyDescent="0.25">
      <c r="A7" s="17" t="s">
        <v>44</v>
      </c>
      <c r="B7" s="14">
        <v>6</v>
      </c>
      <c r="C7" s="14">
        <v>2</v>
      </c>
      <c r="D7" s="14">
        <v>1</v>
      </c>
      <c r="E7" s="14">
        <f>+(B7+C7)*D7</f>
        <v>8</v>
      </c>
      <c r="F7" s="26" t="s">
        <v>100</v>
      </c>
    </row>
    <row r="8" spans="1:11" ht="60" x14ac:dyDescent="0.25">
      <c r="A8" s="17" t="s">
        <v>45</v>
      </c>
      <c r="B8" s="14">
        <v>5</v>
      </c>
      <c r="C8" s="14">
        <v>3</v>
      </c>
      <c r="D8" s="14">
        <v>1</v>
      </c>
      <c r="E8" s="14">
        <f>+(B8+C8)*D8</f>
        <v>8</v>
      </c>
      <c r="F8" s="25" t="s">
        <v>97</v>
      </c>
    </row>
    <row r="9" spans="1:11" ht="60" x14ac:dyDescent="0.25">
      <c r="A9" s="17" t="s">
        <v>46</v>
      </c>
      <c r="B9" s="14">
        <v>5</v>
      </c>
      <c r="C9" s="14">
        <v>3</v>
      </c>
      <c r="D9" s="14">
        <v>1</v>
      </c>
      <c r="E9" s="14">
        <f>+(B9+C9)*D9</f>
        <v>8</v>
      </c>
      <c r="F9" s="26" t="s">
        <v>97</v>
      </c>
    </row>
    <row r="10" spans="1:11" ht="30" x14ac:dyDescent="0.25">
      <c r="A10" s="18" t="s">
        <v>92</v>
      </c>
      <c r="B10" s="14">
        <v>24</v>
      </c>
      <c r="C10" s="14">
        <v>4</v>
      </c>
      <c r="D10" s="14">
        <v>0</v>
      </c>
      <c r="E10" s="14">
        <f>+(B10+C10)*D10</f>
        <v>0</v>
      </c>
      <c r="F10" s="18"/>
    </row>
    <row r="11" spans="1:11" x14ac:dyDescent="0.25">
      <c r="A11" s="13"/>
      <c r="B11" s="14"/>
      <c r="C11" s="14"/>
      <c r="D11" s="14"/>
      <c r="E11" s="14"/>
      <c r="F11" s="13"/>
    </row>
    <row r="12" spans="1:11" ht="45" x14ac:dyDescent="0.25">
      <c r="A12" s="19" t="s">
        <v>47</v>
      </c>
      <c r="B12" s="14">
        <v>478</v>
      </c>
      <c r="C12" s="14"/>
      <c r="D12" s="14">
        <v>1</v>
      </c>
      <c r="E12" s="14">
        <f>+(B12+C12)*D12</f>
        <v>478</v>
      </c>
      <c r="F12" s="20" t="s">
        <v>87</v>
      </c>
    </row>
    <row r="13" spans="1:11" x14ac:dyDescent="0.25">
      <c r="A13" s="13"/>
      <c r="B13" s="14"/>
      <c r="C13" s="14"/>
      <c r="D13" s="14"/>
      <c r="E13" s="14"/>
      <c r="F13" s="24"/>
    </row>
    <row r="14" spans="1:11" ht="45" x14ac:dyDescent="0.25">
      <c r="A14" s="19" t="s">
        <v>48</v>
      </c>
      <c r="B14" s="14">
        <v>151</v>
      </c>
      <c r="C14" s="14">
        <v>33</v>
      </c>
      <c r="D14" s="14">
        <v>1</v>
      </c>
      <c r="E14" s="14">
        <f>+(B14+C14)*D14</f>
        <v>184</v>
      </c>
      <c r="F14" s="20" t="s">
        <v>49</v>
      </c>
    </row>
    <row r="15" spans="1:11" x14ac:dyDescent="0.25">
      <c r="A15" s="13"/>
      <c r="B15" s="14"/>
      <c r="C15" s="14"/>
      <c r="D15" s="14"/>
      <c r="E15" s="14"/>
      <c r="F15" s="21"/>
    </row>
    <row r="16" spans="1:11" ht="37.5" x14ac:dyDescent="0.25">
      <c r="A16" s="16" t="s">
        <v>50</v>
      </c>
      <c r="B16" s="14"/>
      <c r="C16" s="14"/>
      <c r="D16" s="14"/>
      <c r="E16" s="14"/>
      <c r="F16" s="21"/>
      <c r="K16" s="18"/>
    </row>
    <row r="17" spans="1:6" ht="30" x14ac:dyDescent="0.25">
      <c r="A17" s="18" t="s">
        <v>92</v>
      </c>
      <c r="B17" s="14">
        <v>276</v>
      </c>
      <c r="C17" s="14">
        <v>44</v>
      </c>
      <c r="D17" s="14">
        <v>0</v>
      </c>
      <c r="E17" s="14">
        <v>0</v>
      </c>
      <c r="F17" s="21"/>
    </row>
    <row r="18" spans="1:6" x14ac:dyDescent="0.25">
      <c r="A18" s="13"/>
      <c r="B18" s="14"/>
      <c r="C18" s="14"/>
      <c r="D18" s="14"/>
      <c r="E18" s="14"/>
      <c r="F18" s="21"/>
    </row>
    <row r="19" spans="1:6" ht="18.75" x14ac:dyDescent="0.25">
      <c r="A19" s="16" t="s">
        <v>51</v>
      </c>
      <c r="B19" s="14"/>
      <c r="C19" s="14"/>
      <c r="D19" s="14"/>
      <c r="E19" s="14"/>
      <c r="F19" s="21"/>
    </row>
    <row r="20" spans="1:6" ht="30" x14ac:dyDescent="0.25">
      <c r="A20" s="18" t="s">
        <v>92</v>
      </c>
      <c r="B20" s="14">
        <v>207</v>
      </c>
      <c r="C20" s="14">
        <v>10</v>
      </c>
      <c r="D20" s="14">
        <v>0</v>
      </c>
      <c r="E20" s="14">
        <v>0</v>
      </c>
      <c r="F20" s="21"/>
    </row>
    <row r="21" spans="1:6" x14ac:dyDescent="0.25">
      <c r="A21" s="13"/>
      <c r="B21" s="14"/>
      <c r="C21" s="14"/>
      <c r="D21" s="14"/>
      <c r="E21" s="14"/>
      <c r="F21" s="21"/>
    </row>
    <row r="22" spans="1:6" ht="37.5" x14ac:dyDescent="0.25">
      <c r="A22" s="16" t="s">
        <v>52</v>
      </c>
      <c r="B22" s="14"/>
      <c r="C22" s="14"/>
      <c r="D22" s="14"/>
      <c r="E22" s="14"/>
      <c r="F22" s="21"/>
    </row>
    <row r="23" spans="1:6" ht="30" x14ac:dyDescent="0.25">
      <c r="A23" s="17" t="s">
        <v>53</v>
      </c>
      <c r="B23" s="14">
        <v>4</v>
      </c>
      <c r="C23" s="14">
        <v>1</v>
      </c>
      <c r="D23" s="14">
        <v>1</v>
      </c>
      <c r="E23" s="14">
        <f t="shared" ref="E23:E34" si="0">+(B23+C23)*D23</f>
        <v>5</v>
      </c>
      <c r="F23" s="20" t="s">
        <v>91</v>
      </c>
    </row>
    <row r="24" spans="1:6" ht="45" x14ac:dyDescent="0.25">
      <c r="A24" s="17" t="s">
        <v>54</v>
      </c>
      <c r="B24" s="14">
        <v>7</v>
      </c>
      <c r="C24" s="14"/>
      <c r="D24" s="14">
        <v>1</v>
      </c>
      <c r="E24" s="14">
        <f t="shared" si="0"/>
        <v>7</v>
      </c>
      <c r="F24" s="20" t="s">
        <v>55</v>
      </c>
    </row>
    <row r="25" spans="1:6" ht="60" x14ac:dyDescent="0.25">
      <c r="A25" s="17" t="s">
        <v>56</v>
      </c>
      <c r="B25" s="14">
        <v>0</v>
      </c>
      <c r="C25" s="14">
        <v>4</v>
      </c>
      <c r="D25" s="14">
        <v>1</v>
      </c>
      <c r="E25" s="14">
        <f t="shared" si="0"/>
        <v>4</v>
      </c>
      <c r="F25" s="26" t="s">
        <v>97</v>
      </c>
    </row>
    <row r="26" spans="1:6" ht="30" x14ac:dyDescent="0.25">
      <c r="A26" s="17" t="s">
        <v>57</v>
      </c>
      <c r="B26" s="14">
        <v>20</v>
      </c>
      <c r="C26" s="14">
        <v>0</v>
      </c>
      <c r="D26" s="14">
        <v>1</v>
      </c>
      <c r="E26" s="14">
        <f t="shared" si="0"/>
        <v>20</v>
      </c>
      <c r="F26" s="20" t="s">
        <v>58</v>
      </c>
    </row>
    <row r="27" spans="1:6" ht="45" x14ac:dyDescent="0.25">
      <c r="A27" s="17" t="s">
        <v>59</v>
      </c>
      <c r="B27" s="14">
        <v>5</v>
      </c>
      <c r="C27" s="14"/>
      <c r="D27" s="14">
        <v>1</v>
      </c>
      <c r="E27" s="14">
        <f t="shared" si="0"/>
        <v>5</v>
      </c>
      <c r="F27" s="20" t="s">
        <v>60</v>
      </c>
    </row>
    <row r="28" spans="1:6" ht="60" x14ac:dyDescent="0.25">
      <c r="A28" s="17" t="s">
        <v>61</v>
      </c>
      <c r="B28" s="14">
        <v>0</v>
      </c>
      <c r="C28" s="14">
        <v>3</v>
      </c>
      <c r="D28" s="14">
        <v>1</v>
      </c>
      <c r="E28" s="14">
        <f t="shared" si="0"/>
        <v>3</v>
      </c>
      <c r="F28" s="20" t="s">
        <v>62</v>
      </c>
    </row>
    <row r="29" spans="1:6" ht="60" x14ac:dyDescent="0.25">
      <c r="A29" s="17" t="s">
        <v>63</v>
      </c>
      <c r="B29" s="14">
        <v>28</v>
      </c>
      <c r="C29" s="14">
        <v>0</v>
      </c>
      <c r="D29" s="14">
        <v>1</v>
      </c>
      <c r="E29" s="14">
        <f t="shared" si="0"/>
        <v>28</v>
      </c>
      <c r="F29" s="20" t="s">
        <v>64</v>
      </c>
    </row>
    <row r="30" spans="1:6" ht="60" x14ac:dyDescent="0.25">
      <c r="A30" s="17" t="s">
        <v>65</v>
      </c>
      <c r="B30" s="14">
        <v>14</v>
      </c>
      <c r="C30" s="14">
        <v>3</v>
      </c>
      <c r="D30" s="14">
        <v>1</v>
      </c>
      <c r="E30" s="14">
        <f t="shared" si="0"/>
        <v>17</v>
      </c>
      <c r="F30" s="28" t="s">
        <v>97</v>
      </c>
    </row>
    <row r="31" spans="1:6" ht="60" x14ac:dyDescent="0.25">
      <c r="A31" s="17" t="s">
        <v>66</v>
      </c>
      <c r="B31" s="14">
        <v>16</v>
      </c>
      <c r="C31" s="14">
        <v>0</v>
      </c>
      <c r="D31" s="14">
        <v>1</v>
      </c>
      <c r="E31" s="14">
        <f t="shared" si="0"/>
        <v>16</v>
      </c>
      <c r="F31" s="26" t="s">
        <v>97</v>
      </c>
    </row>
    <row r="32" spans="1:6" ht="60" x14ac:dyDescent="0.25">
      <c r="A32" s="17" t="s">
        <v>101</v>
      </c>
      <c r="B32" s="14">
        <v>5</v>
      </c>
      <c r="C32" s="14">
        <v>0</v>
      </c>
      <c r="D32" s="14">
        <v>1</v>
      </c>
      <c r="E32" s="14">
        <f t="shared" si="0"/>
        <v>5</v>
      </c>
      <c r="F32" s="26" t="s">
        <v>97</v>
      </c>
    </row>
    <row r="33" spans="1:6" ht="60" x14ac:dyDescent="0.25">
      <c r="A33" s="17" t="s">
        <v>102</v>
      </c>
      <c r="B33" s="14">
        <v>17</v>
      </c>
      <c r="C33" s="14">
        <v>17</v>
      </c>
      <c r="D33" s="14">
        <v>1</v>
      </c>
      <c r="E33" s="14">
        <f t="shared" si="0"/>
        <v>34</v>
      </c>
      <c r="F33" s="26" t="s">
        <v>97</v>
      </c>
    </row>
    <row r="34" spans="1:6" ht="60" x14ac:dyDescent="0.25">
      <c r="A34" s="17" t="s">
        <v>67</v>
      </c>
      <c r="B34" s="14">
        <v>15</v>
      </c>
      <c r="C34" s="14">
        <v>3</v>
      </c>
      <c r="D34" s="14">
        <v>1</v>
      </c>
      <c r="E34" s="14">
        <f t="shared" si="0"/>
        <v>18</v>
      </c>
      <c r="F34" s="26" t="s">
        <v>97</v>
      </c>
    </row>
    <row r="35" spans="1:6" x14ac:dyDescent="0.25">
      <c r="A35" s="13"/>
      <c r="B35" s="14"/>
      <c r="C35" s="14" t="s">
        <v>68</v>
      </c>
      <c r="D35" s="14"/>
      <c r="E35" s="14"/>
      <c r="F35" s="21"/>
    </row>
    <row r="36" spans="1:6" ht="18.75" x14ac:dyDescent="0.25">
      <c r="A36" s="16" t="s">
        <v>69</v>
      </c>
      <c r="B36" s="14"/>
      <c r="C36" s="14"/>
      <c r="D36" s="14"/>
      <c r="E36" s="14"/>
      <c r="F36" s="21"/>
    </row>
    <row r="37" spans="1:6" ht="60" x14ac:dyDescent="0.25">
      <c r="A37" s="17" t="s">
        <v>70</v>
      </c>
      <c r="B37" s="14">
        <v>6</v>
      </c>
      <c r="C37" s="14">
        <v>3</v>
      </c>
      <c r="D37" s="14">
        <v>1</v>
      </c>
      <c r="E37" s="14">
        <f>+(B37+C37)*D37</f>
        <v>9</v>
      </c>
      <c r="F37" s="26" t="s">
        <v>97</v>
      </c>
    </row>
    <row r="38" spans="1:6" ht="60" x14ac:dyDescent="0.25">
      <c r="A38" s="17" t="s">
        <v>71</v>
      </c>
      <c r="B38" s="14">
        <v>7</v>
      </c>
      <c r="C38" s="14">
        <v>5</v>
      </c>
      <c r="D38" s="14">
        <v>1</v>
      </c>
      <c r="E38" s="14">
        <f>+(B38+C38)*D38</f>
        <v>12</v>
      </c>
      <c r="F38" s="26" t="s">
        <v>97</v>
      </c>
    </row>
    <row r="39" spans="1:6" ht="60" x14ac:dyDescent="0.25">
      <c r="A39" s="17" t="s">
        <v>72</v>
      </c>
      <c r="B39" s="14">
        <v>10</v>
      </c>
      <c r="C39" s="14">
        <v>20</v>
      </c>
      <c r="D39" s="14">
        <v>1</v>
      </c>
      <c r="E39" s="14">
        <f>+(B39+C39)*D39</f>
        <v>30</v>
      </c>
      <c r="F39" s="26" t="s">
        <v>97</v>
      </c>
    </row>
    <row r="40" spans="1:6" ht="30" x14ac:dyDescent="0.25">
      <c r="A40" s="18" t="s">
        <v>92</v>
      </c>
      <c r="B40" s="14">
        <v>108</v>
      </c>
      <c r="C40" s="14">
        <v>51</v>
      </c>
      <c r="D40" s="14">
        <v>0</v>
      </c>
      <c r="E40" s="14">
        <f>+(B40+C40)*D40</f>
        <v>0</v>
      </c>
      <c r="F40" s="13"/>
    </row>
    <row r="41" spans="1:6" x14ac:dyDescent="0.25">
      <c r="A41" s="13"/>
      <c r="B41" s="14"/>
      <c r="C41" s="14"/>
      <c r="D41" s="14"/>
      <c r="E41" s="14"/>
      <c r="F41" s="13"/>
    </row>
    <row r="42" spans="1:6" ht="56.25" x14ac:dyDescent="0.25">
      <c r="A42" s="16" t="s">
        <v>73</v>
      </c>
      <c r="B42" s="14"/>
      <c r="C42" s="14"/>
      <c r="D42" s="14"/>
      <c r="E42" s="14"/>
      <c r="F42" s="13"/>
    </row>
    <row r="43" spans="1:6" ht="45" x14ac:dyDescent="0.25">
      <c r="A43" s="17" t="s">
        <v>74</v>
      </c>
      <c r="B43" s="14">
        <v>0</v>
      </c>
      <c r="C43" s="14">
        <v>1</v>
      </c>
      <c r="D43" s="14">
        <v>1</v>
      </c>
      <c r="E43" s="14">
        <f>+(B43+C43)*D43</f>
        <v>1</v>
      </c>
      <c r="F43" s="20" t="s">
        <v>75</v>
      </c>
    </row>
    <row r="44" spans="1:6" x14ac:dyDescent="0.25">
      <c r="A44" s="13" t="s">
        <v>76</v>
      </c>
      <c r="B44" s="14">
        <v>0</v>
      </c>
      <c r="C44" s="14">
        <v>0</v>
      </c>
      <c r="D44" s="14">
        <v>0</v>
      </c>
      <c r="E44" s="14">
        <f>+(B44+C44)*D44</f>
        <v>0</v>
      </c>
      <c r="F44" s="13"/>
    </row>
    <row r="45" spans="1:6" ht="90" x14ac:dyDescent="0.25">
      <c r="A45" s="17" t="s">
        <v>77</v>
      </c>
      <c r="B45" s="14">
        <v>48</v>
      </c>
      <c r="C45" s="14">
        <v>6</v>
      </c>
      <c r="D45" s="14">
        <v>1</v>
      </c>
      <c r="E45" s="14">
        <f>+(B45+C45)*D45</f>
        <v>54</v>
      </c>
      <c r="F45" s="27" t="s">
        <v>97</v>
      </c>
    </row>
    <row r="46" spans="1:6" ht="30" x14ac:dyDescent="0.25">
      <c r="A46" s="18" t="s">
        <v>92</v>
      </c>
      <c r="B46" s="14">
        <v>96</v>
      </c>
      <c r="C46" s="14">
        <v>155</v>
      </c>
      <c r="D46" s="14">
        <v>0</v>
      </c>
      <c r="E46" s="14">
        <f>+(B46+C46)*D46</f>
        <v>0</v>
      </c>
      <c r="F46" s="13"/>
    </row>
    <row r="47" spans="1:6" x14ac:dyDescent="0.25">
      <c r="A47" s="13"/>
      <c r="B47" s="14"/>
      <c r="C47" s="14"/>
      <c r="D47" s="14"/>
      <c r="E47" s="14"/>
      <c r="F47" s="13"/>
    </row>
    <row r="48" spans="1:6" ht="18.75" x14ac:dyDescent="0.25">
      <c r="A48" s="16" t="s">
        <v>78</v>
      </c>
      <c r="B48" s="14"/>
      <c r="C48" s="14"/>
      <c r="D48" s="14"/>
      <c r="E48" s="14"/>
      <c r="F48" s="13"/>
    </row>
    <row r="49" spans="1:6" x14ac:dyDescent="0.25">
      <c r="A49" s="13" t="s">
        <v>79</v>
      </c>
      <c r="B49" s="14">
        <v>2</v>
      </c>
      <c r="C49" s="14">
        <v>0</v>
      </c>
      <c r="D49" s="14">
        <v>0</v>
      </c>
      <c r="E49" s="14">
        <f>+(B49+C49)*D49</f>
        <v>0</v>
      </c>
      <c r="F49" s="13"/>
    </row>
    <row r="50" spans="1:6" x14ac:dyDescent="0.25">
      <c r="A50" s="13" t="s">
        <v>80</v>
      </c>
      <c r="B50" s="14">
        <v>7</v>
      </c>
      <c r="C50" s="14">
        <v>7</v>
      </c>
      <c r="D50" s="14">
        <v>0</v>
      </c>
      <c r="E50" s="14">
        <f>+(B50+C50)*D50</f>
        <v>0</v>
      </c>
      <c r="F50" s="13"/>
    </row>
    <row r="51" spans="1:6" ht="60" x14ac:dyDescent="0.25">
      <c r="A51" s="17" t="s">
        <v>81</v>
      </c>
      <c r="B51" s="14">
        <v>14</v>
      </c>
      <c r="C51" s="14">
        <v>8</v>
      </c>
      <c r="D51" s="14">
        <v>1</v>
      </c>
      <c r="E51" s="14">
        <f>+(B51+C51)*D51</f>
        <v>22</v>
      </c>
      <c r="F51" s="26" t="s">
        <v>97</v>
      </c>
    </row>
    <row r="52" spans="1:6" x14ac:dyDescent="0.25">
      <c r="A52" s="13"/>
      <c r="B52" s="14"/>
      <c r="C52" s="14"/>
      <c r="D52" s="14"/>
      <c r="E52" s="14"/>
      <c r="F52" s="13"/>
    </row>
    <row r="53" spans="1:6" x14ac:dyDescent="0.25">
      <c r="A53" s="13"/>
      <c r="B53" s="14"/>
      <c r="C53" s="14"/>
      <c r="D53" s="14"/>
      <c r="E53" s="14"/>
      <c r="F53" s="13"/>
    </row>
    <row r="54" spans="1:6" ht="30" x14ac:dyDescent="0.25">
      <c r="A54" s="18"/>
      <c r="B54" s="14">
        <f>+SUM(B6:B53)</f>
        <v>1628</v>
      </c>
      <c r="C54" s="14">
        <f>+SUM(C6:C53)</f>
        <v>386</v>
      </c>
      <c r="D54" s="14"/>
      <c r="E54" s="32">
        <f>+SUM(E6:E53)</f>
        <v>1023</v>
      </c>
      <c r="F54" s="13" t="s">
        <v>88</v>
      </c>
    </row>
    <row r="55" spans="1:6" x14ac:dyDescent="0.25">
      <c r="A55" s="18"/>
      <c r="B55" s="14"/>
      <c r="C55" s="14"/>
      <c r="D55" s="14"/>
      <c r="E55" s="14">
        <f>+SUM(B54:C54)</f>
        <v>2014</v>
      </c>
      <c r="F55" s="21" t="s">
        <v>94</v>
      </c>
    </row>
    <row r="56" spans="1:6" ht="30" x14ac:dyDescent="0.25">
      <c r="A56" s="18"/>
      <c r="B56" s="14"/>
      <c r="C56" s="14"/>
      <c r="D56" s="23"/>
      <c r="E56" s="31">
        <f>+E54/E55</f>
        <v>0.50794438927507446</v>
      </c>
      <c r="F56" s="13" t="s">
        <v>89</v>
      </c>
    </row>
  </sheetData>
  <mergeCells count="1">
    <mergeCell ref="B3:C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Undergraduate Learning Outcomes</vt:lpstr>
      <vt:lpstr>Graduate Learning Outcomes</vt:lpstr>
    </vt:vector>
  </TitlesOfParts>
  <Company>Colorado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fmadmin</dc:creator>
  <cp:lastModifiedBy>Miyamoto,Tonie</cp:lastModifiedBy>
  <dcterms:created xsi:type="dcterms:W3CDTF">2015-01-13T21:02:45Z</dcterms:created>
  <dcterms:modified xsi:type="dcterms:W3CDTF">2015-02-27T20:14:04Z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-702764371</vt:i4>
  </property>
  <property fmtid="{D5CDD505-2E9C-101B-9397-08002B2CF9AE}" pid="4" name="_EmailSubject">
    <vt:lpwstr>Learning Objectives</vt:lpwstr>
  </property>
  <property fmtid="{D5CDD505-2E9C-101B-9397-08002B2CF9AE}" pid="5" name="_AuthorEmail">
    <vt:lpwstr>Chanin.Tilakamonkul@colostate.edu</vt:lpwstr>
  </property>
  <property fmtid="{D5CDD505-2E9C-101B-9397-08002B2CF9AE}" pid="6" name="_AuthorEmailDisplayName">
    <vt:lpwstr>Tilakamonkul,Chanin</vt:lpwstr>
  </property>
  <property fmtid="{D5CDD505-2E9C-101B-9397-08002B2CF9AE}" pid="7" name="_ReviewingToolsShownOnce">
    <vt:lpwstr/>
  </property>
</Properties>
</file>