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ASDAEH\^Sustainability^\STARS\STARS 2017\Academics (AC 1-11)\Curriculum (AC 1-8)\AC-2 Learning Outcomes\"/>
    </mc:Choice>
  </mc:AlternateContent>
  <bookViews>
    <workbookView xWindow="0" yWindow="0" windowWidth="15315" windowHeight="69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1" l="1"/>
  <c r="C37" i="1"/>
  <c r="G33" i="1"/>
  <c r="G32" i="1" l="1"/>
  <c r="G34" i="1" s="1"/>
  <c r="C36" i="1"/>
</calcChain>
</file>

<file path=xl/comments1.xml><?xml version="1.0" encoding="utf-8"?>
<comments xmlns="http://schemas.openxmlformats.org/spreadsheetml/2006/main">
  <authors>
    <author>kleone</author>
  </authors>
  <commentList>
    <comment ref="G26" authorId="0" shapeId="0">
      <text>
        <r>
          <rPr>
            <b/>
            <sz val="9"/>
            <color indexed="81"/>
            <rFont val="Tahoma"/>
            <family val="2"/>
          </rPr>
          <t>kleone:</t>
        </r>
        <r>
          <rPr>
            <sz val="9"/>
            <color indexed="81"/>
            <rFont val="Tahoma"/>
            <family val="2"/>
          </rPr>
          <t xml:space="preserve">
Registrar office did not pull a report this granular. There were 21 MPA students that graduated during our reporting period.  I asked the Program Coordinator if she could estimate the amount that graduated from each concentration.</t>
        </r>
      </text>
    </comment>
    <comment ref="G31" authorId="0" shapeId="0">
      <text>
        <r>
          <rPr>
            <b/>
            <sz val="9"/>
            <color indexed="81"/>
            <rFont val="Tahoma"/>
            <family val="2"/>
          </rPr>
          <t>kleone:</t>
        </r>
        <r>
          <rPr>
            <sz val="9"/>
            <color indexed="81"/>
            <rFont val="Tahoma"/>
            <family val="2"/>
          </rPr>
          <t xml:space="preserve">
Registrar office did not pull a report this granular. There were 21 MPA students that graduated during our reporting period.  I asked MB if she could estimate the amount that graduated from each concentration.</t>
        </r>
      </text>
    </comment>
  </commentList>
</comments>
</file>

<file path=xl/sharedStrings.xml><?xml version="1.0" encoding="utf-8"?>
<sst xmlns="http://schemas.openxmlformats.org/spreadsheetml/2006/main" count="194" uniqueCount="112">
  <si>
    <t xml:space="preserve">Graduate Programs &amp; Certificates </t>
  </si>
  <si>
    <t>Website</t>
  </si>
  <si>
    <t>http://www.fgcu.edu/Eng/MSE/outcomes.html</t>
  </si>
  <si>
    <t>Engineering M.S.</t>
  </si>
  <si>
    <t>Department</t>
  </si>
  <si>
    <t>College</t>
  </si>
  <si>
    <t>Accounting &amp; Taxation M.S.</t>
  </si>
  <si>
    <t>Accounting</t>
  </si>
  <si>
    <t>http://www.fgcu.edu/CoB/acgms/3658.asp</t>
  </si>
  <si>
    <t>http://www.fgcu.edu/CoB/busmba/outcomes.html</t>
  </si>
  <si>
    <t>Master of Business Administration M.B.A.</t>
  </si>
  <si>
    <t>Criminal Justice M.S.</t>
  </si>
  <si>
    <t>http://www.fgcu.edu/CAS/CJMS/11454.asp</t>
  </si>
  <si>
    <t>Justice Studies</t>
  </si>
  <si>
    <t>English M.A.</t>
  </si>
  <si>
    <t>http://www.fgcu.edu/CAS/English-MA/outcomes.html</t>
  </si>
  <si>
    <t>Language and Literature</t>
  </si>
  <si>
    <t>Environmental Science M.S.</t>
  </si>
  <si>
    <t>http://www.fgcu.edu/CAS/EnvSci-MS/outcomes.html</t>
  </si>
  <si>
    <t>Marine and Ecological Sciences</t>
  </si>
  <si>
    <t>Environmental Studies M.A.</t>
  </si>
  <si>
    <t>http://www.fgcu.edu/CAS/EnvStudiesMA/outcomes.html</t>
  </si>
  <si>
    <t>Forensic Studies M.S.</t>
  </si>
  <si>
    <t>http://www.fgcu.edu/CAS/ForensicsMS/learningoutcomes.html</t>
  </si>
  <si>
    <t>History M.A.</t>
  </si>
  <si>
    <t>http://www.fgcu.edu/CAS/History/13715.asp</t>
  </si>
  <si>
    <t>Social Sciences</t>
  </si>
  <si>
    <t>Mathematics M.S.</t>
  </si>
  <si>
    <t>Mathematics</t>
  </si>
  <si>
    <t>http://www.fgcu.edu/CAS/MathMS/outcomes.html</t>
  </si>
  <si>
    <t>http://www.fgcu.edu/CAS/PAMPA/learningoutcomes.html</t>
  </si>
  <si>
    <t>Political Science and Public Administration</t>
  </si>
  <si>
    <t>Education Ed. D.</t>
  </si>
  <si>
    <t>http://coe.fgcu.edu/educationedd/outcomes.asp</t>
  </si>
  <si>
    <t>Curriculum and Instruction M.Ed.</t>
  </si>
  <si>
    <t>http://coe.fgcu.edu/c-imed/lo.html</t>
  </si>
  <si>
    <t>Leadership, Technology and Research</t>
  </si>
  <si>
    <t>http://coe.fgcu.edu/c-iedtechma/alc.html</t>
  </si>
  <si>
    <t>Educational Technology M.A.</t>
  </si>
  <si>
    <t>Educational Leadership M.Ed.</t>
  </si>
  <si>
    <t>http://coe.fgcu.edu/edleadershipmed/alc.html</t>
  </si>
  <si>
    <t>Special Education M.Ed.</t>
  </si>
  <si>
    <t>http://coe.fgcu.edu/specialedmed/alc.html</t>
  </si>
  <si>
    <t>Teacher Education</t>
  </si>
  <si>
    <t>BSN to DNP</t>
  </si>
  <si>
    <t>http://www.fgcu.edu/mariebcollege/Nursing/BSNDNP/alc.html</t>
  </si>
  <si>
    <t>Nursing</t>
  </si>
  <si>
    <t>MSN to DNP</t>
  </si>
  <si>
    <t>http://www.fgcu.edu/mariebcollege/Nursing/MSNDNP/outcomes.html</t>
  </si>
  <si>
    <t>Physical Therapy Program
D.P.T.</t>
  </si>
  <si>
    <t>http://www.fgcu.edu/mariebcollege/RS/PTDPT/learningoutcomes.asp</t>
  </si>
  <si>
    <t>D.P.T. Transitional</t>
  </si>
  <si>
    <t>Clinical Mental Health Counseling M.A.</t>
  </si>
  <si>
    <t>Counseling</t>
  </si>
  <si>
    <t>School Counseling M.A.</t>
  </si>
  <si>
    <t>Health Science Program M.S.</t>
  </si>
  <si>
    <t>http://www.fgcu.edu/mariebcollege/HS/HSMS/outcomes.html</t>
  </si>
  <si>
    <t>Health Sciences</t>
  </si>
  <si>
    <t>Occupational Therapy
Program M.S.</t>
  </si>
  <si>
    <t>http://www.fgcu.edu/mariebcollege/RS/OTMS/ALC.asp</t>
  </si>
  <si>
    <t>Rehabilitation Sciences</t>
  </si>
  <si>
    <t>Nurse Anesthesia M.S.N.</t>
  </si>
  <si>
    <t>http://www.fgcu.edu/mariebcollege/Nursing/Anesthesia/outcomes.html</t>
  </si>
  <si>
    <t>Nurse Educator Program M.S.N.</t>
  </si>
  <si>
    <t>http://www.fgcu.edu/mariebcollege/Nursing/Educator/outcomes.html</t>
  </si>
  <si>
    <t>Physician Assistant Studies M.P.A.S.</t>
  </si>
  <si>
    <t>http://www.fgcu.edu/mariebcollege/HS/MPAS/outcomes.html</t>
  </si>
  <si>
    <t>Social Work M.S.W.</t>
  </si>
  <si>
    <t>http://www.fgcu.edu/mariebcollege/SocialWork/MSW/LearningOutcomes.html</t>
  </si>
  <si>
    <t>Social Work</t>
  </si>
  <si>
    <t>Business Administration</t>
  </si>
  <si>
    <t>LCOB</t>
  </si>
  <si>
    <t>CAS</t>
  </si>
  <si>
    <t>COE</t>
  </si>
  <si>
    <t>Engineering</t>
  </si>
  <si>
    <t>Yes</t>
  </si>
  <si>
    <t>No</t>
  </si>
  <si>
    <t>Cir &amp; Instruction</t>
  </si>
  <si>
    <t>http://www.fgcu.edu/mariebcollege/Counseling/SCMA/learning-outcomes.html
&amp; http://www.cacrep.org/wp-content/uploads/2016/06/2016-Standards-with-Glossary-rev-2.2016.pdf</t>
  </si>
  <si>
    <t>http://www.fgcu.edu/mariebcollege/Counseling/CHMC/learning-outcomes.html
&amp; http://www.cacrep.org/wp-content/uploads/2016/06/2016-Standards-with-Glossary-rev-2.2016.pdf</t>
  </si>
  <si>
    <t># Students graduating in AY15-16</t>
  </si>
  <si>
    <t>MS in Information Systems</t>
  </si>
  <si>
    <t>http://www.fgcu.edu/planning/files/MS_in_IS_7_yr_report.pdf</t>
  </si>
  <si>
    <t>Yes  for students that declare the Planning &amp; Policy track</t>
  </si>
  <si>
    <t xml:space="preserve">No to students that declare the Leadership and mgt track. </t>
  </si>
  <si>
    <t>grads from programs with SLOs</t>
  </si>
  <si>
    <t>Undergraduate degrees awarded</t>
  </si>
  <si>
    <t>total grads</t>
  </si>
  <si>
    <t>grads from programs without sus SLOs</t>
  </si>
  <si>
    <t xml:space="preserve">ALL GRADUATES </t>
  </si>
  <si>
    <t xml:space="preserve">N/A
</t>
  </si>
  <si>
    <t>Sustainability Student Learning Outcomes (if applicable)</t>
  </si>
  <si>
    <t>Sustainability SLO? (Y/N)</t>
  </si>
  <si>
    <t xml:space="preserve">The ability to understand and apply systems analysis and simulation modeling techniques to environmental education, management, or research; 
Advanced ability to use appropriate technologies (statistical analyses, geographic information systems, field and laboratory techniques); 
An understanding of geologic, biological, chemical, physical, and evolutionary processes and their impact on ecosystems; 
A strong foundation in ecological principles and their application to the description and interpretation of environmental systems; 
An understanding of anthropogenic impacts on ecosystems; 
Knowledge of local plant and animal communities and ecosystem dynamics, and the ability to translate this understanding to regional and global levels; 
An understanding of the concept of sustainability and its application to the formation and implementation of public policy, decision making, problem identification, ethical dilemmas, creative problem solving, and conflict resolution, 
Respect for the environment and all life within it, and recognition of the many ways of knowing the environment.
</t>
  </si>
  <si>
    <r>
      <rPr>
        <sz val="11"/>
        <rFont val="Calibri"/>
        <family val="2"/>
        <scheme val="minor"/>
      </rPr>
      <t xml:space="preserve"> Apply higher level math, science and engineering skills to research  and/or design engineering systems, components, or processes to  meet desired needs within realistic constraints such as economic,  environmental, social, political, ethical, health and safety,  manufacturability, and sustainability.
 Develop and present consistent arguments to diverse audiences.</t>
    </r>
    <r>
      <rPr>
        <sz val="11"/>
        <color theme="1"/>
        <rFont val="Calibri"/>
        <family val="2"/>
        <scheme val="minor"/>
      </rPr>
      <t xml:space="preserve">
</t>
    </r>
  </si>
  <si>
    <r>
      <rPr>
        <sz val="11"/>
        <rFont val="Calibri"/>
        <family val="2"/>
        <scheme val="minor"/>
      </rPr>
      <t>Evaluate the global impact of business decisions.
Examine the environmental impact of business decisions.
 Evaluate the global impact of business decisions.
Synthesize interdisciplinary knowledge to make strategic decisions.
Apply critical thinking skills to ethical scenarios.</t>
    </r>
    <r>
      <rPr>
        <sz val="11"/>
        <color theme="1"/>
        <rFont val="Calibri"/>
        <family val="2"/>
        <scheme val="minor"/>
      </rPr>
      <t xml:space="preserve">
</t>
    </r>
  </si>
  <si>
    <r>
      <rPr>
        <sz val="11"/>
        <rFont val="Calibri"/>
        <family val="2"/>
        <scheme val="minor"/>
      </rPr>
      <t xml:space="preserve"> A strong foundation in ecological principles and their application to the description and interpretation of environmental systems
An understanding of anthropogenic impacts on ecosystems.
</t>
    </r>
    <r>
      <rPr>
        <sz val="11"/>
        <color theme="1"/>
        <rFont val="Calibri"/>
        <family val="2"/>
        <scheme val="minor"/>
      </rPr>
      <t xml:space="preserve">
</t>
    </r>
  </si>
  <si>
    <t>Total graduate degrees awarded from programs with  sus SLOs</t>
  </si>
  <si>
    <t>total UG + G WITH  sus SLOs</t>
  </si>
  <si>
    <t>total graduate degrees awarded WITHOUT sus SLOs</t>
  </si>
  <si>
    <t>WCE</t>
  </si>
  <si>
    <t xml:space="preserve">MCHHS </t>
  </si>
  <si>
    <t xml:space="preserve">Public Administration M.P.A.- concentration in Leadership &amp; Management </t>
  </si>
  <si>
    <t xml:space="preserve">Public Administration M.P.A.- with concentration in Environmental Planning &amp; Policy  </t>
  </si>
  <si>
    <r>
      <rPr>
        <sz val="11"/>
        <rFont val="Calibri"/>
        <family val="2"/>
        <scheme val="minor"/>
      </rPr>
      <t>N/A</t>
    </r>
    <r>
      <rPr>
        <sz val="11"/>
        <color theme="1"/>
        <rFont val="Calibri"/>
        <family val="2"/>
        <scheme val="minor"/>
      </rPr>
      <t xml:space="preserve">
</t>
    </r>
  </si>
  <si>
    <r>
      <rPr>
        <sz val="11"/>
        <rFont val="Calibri"/>
        <family val="2"/>
        <scheme val="minor"/>
      </rPr>
      <t xml:space="preserve">N/A
</t>
    </r>
    <r>
      <rPr>
        <sz val="11"/>
        <color theme="1"/>
        <rFont val="Calibri"/>
        <family val="2"/>
        <scheme val="minor"/>
      </rPr>
      <t xml:space="preserve">
</t>
    </r>
  </si>
  <si>
    <r>
      <t>N/A</t>
    </r>
    <r>
      <rPr>
        <u/>
        <sz val="11"/>
        <color theme="9"/>
        <rFont val="Calibri"/>
        <family val="2"/>
        <scheme val="minor"/>
      </rPr>
      <t xml:space="preserve">
</t>
    </r>
  </si>
  <si>
    <r>
      <rPr>
        <sz val="11"/>
        <rFont val="Calibri"/>
        <family val="2"/>
        <scheme val="minor"/>
      </rPr>
      <t>N/A</t>
    </r>
    <r>
      <rPr>
        <sz val="11"/>
        <color theme="1"/>
        <rFont val="Calibri"/>
        <family val="2"/>
        <scheme val="minor"/>
      </rPr>
      <t xml:space="preserve">
</t>
    </r>
  </si>
  <si>
    <t xml:space="preserve">
N/A</t>
  </si>
  <si>
    <t xml:space="preserve">To lead and manage in public governance.
To communicate and interact productively with a diverse and changing workforce and citizenry.
Students concentrate in environmenal planning and policy applications of the above stated learning outcomes in this course of study. 
</t>
  </si>
  <si>
    <t>N/A</t>
  </si>
  <si>
    <t xml:space="preserv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</si>
</sst>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u/>
      <sz val="11"/>
      <color theme="10"/>
      <name val="Calibri"/>
      <family val="2"/>
      <scheme val="minor"/>
    </font>
    <font>
      <sz val="10"/>
      <color rgb="FF000000"/>
      <name val="Arial"/>
      <family val="2"/>
    </font>
    <font>
      <sz val="11"/>
      <name val="Calibri"/>
      <family val="2"/>
      <scheme val="minor"/>
    </font>
    <font>
      <sz val="10"/>
      <color rgb="FF000000"/>
      <name val="Arial"/>
      <family val="2"/>
    </font>
    <font>
      <sz val="10"/>
      <color rgb="FF000000"/>
      <name val="Arial"/>
      <family val="2"/>
    </font>
    <font>
      <sz val="9"/>
      <color indexed="81"/>
      <name val="Tahoma"/>
      <family val="2"/>
    </font>
    <font>
      <b/>
      <sz val="9"/>
      <color indexed="81"/>
      <name val="Tahoma"/>
      <family val="2"/>
    </font>
    <font>
      <b/>
      <sz val="11"/>
      <name val="Calibri"/>
      <family val="2"/>
      <scheme val="minor"/>
    </font>
    <font>
      <b/>
      <sz val="10"/>
      <color rgb="FF000000"/>
      <name val="Arial"/>
      <family val="2"/>
    </font>
    <font>
      <u/>
      <sz val="11"/>
      <color theme="9"/>
      <name val="Calibri"/>
      <family val="2"/>
      <scheme val="minor"/>
    </font>
  </fonts>
  <fills count="4">
    <fill>
      <patternFill patternType="none"/>
    </fill>
    <fill>
      <patternFill patternType="gray125"/>
    </fill>
    <fill>
      <patternFill patternType="solid">
        <fgColor theme="2"/>
        <bgColor indexed="64"/>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0" fillId="0" borderId="0" xfId="0"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0" fillId="0" borderId="1" xfId="0" applyFill="1" applyBorder="1" applyAlignment="1">
      <alignment horizontal="left" vertical="top" wrapText="1"/>
    </xf>
    <xf numFmtId="1" fontId="0" fillId="0" borderId="3" xfId="0" applyNumberFormat="1" applyFill="1" applyBorder="1" applyAlignment="1">
      <alignment horizontal="right" vertical="top" wrapText="1"/>
    </xf>
    <xf numFmtId="0" fontId="2" fillId="0" borderId="1" xfId="1" applyFill="1" applyBorder="1" applyAlignment="1">
      <alignment horizontal="left" vertical="top" wrapText="1"/>
    </xf>
    <xf numFmtId="0" fontId="3" fillId="0" borderId="1" xfId="0" applyFont="1" applyFill="1" applyBorder="1" applyAlignment="1">
      <alignment vertical="top" wrapText="1"/>
    </xf>
    <xf numFmtId="1" fontId="3" fillId="0" borderId="3" xfId="0" applyNumberFormat="1" applyFont="1" applyFill="1" applyBorder="1" applyAlignment="1">
      <alignment horizontal="right" vertical="top" wrapText="1"/>
    </xf>
    <xf numFmtId="1" fontId="6" fillId="0" borderId="3" xfId="0" applyNumberFormat="1" applyFont="1" applyFill="1" applyBorder="1" applyAlignment="1">
      <alignment horizontal="right" vertical="top" wrapText="1"/>
    </xf>
    <xf numFmtId="0" fontId="5" fillId="0" borderId="1" xfId="0" applyFont="1" applyFill="1" applyBorder="1" applyAlignment="1">
      <alignment vertical="top" wrapText="1"/>
    </xf>
    <xf numFmtId="1" fontId="5" fillId="0" borderId="3" xfId="0" applyNumberFormat="1" applyFont="1" applyFill="1" applyBorder="1" applyAlignment="1">
      <alignment horizontal="righ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1" fontId="0" fillId="0" borderId="7" xfId="0" applyNumberFormat="1" applyFill="1" applyBorder="1" applyAlignment="1">
      <alignment horizontal="right" vertical="top" wrapText="1"/>
    </xf>
    <xf numFmtId="0" fontId="4"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8" xfId="0" applyFont="1" applyFill="1" applyBorder="1" applyAlignment="1">
      <alignment horizontal="left" vertical="top" wrapText="1"/>
    </xf>
    <xf numFmtId="0" fontId="4" fillId="3" borderId="10" xfId="0" applyFont="1" applyFill="1" applyBorder="1" applyAlignment="1">
      <alignment horizontal="left" vertical="top" wrapText="1"/>
    </xf>
    <xf numFmtId="0" fontId="9" fillId="0" borderId="14" xfId="0" applyFont="1" applyBorder="1" applyAlignment="1">
      <alignment horizontal="left" vertical="top" wrapText="1"/>
    </xf>
    <xf numFmtId="0" fontId="4" fillId="0" borderId="15" xfId="0" applyFont="1" applyBorder="1" applyAlignment="1">
      <alignment horizontal="left" vertical="top" wrapText="1"/>
    </xf>
    <xf numFmtId="0" fontId="9" fillId="0" borderId="16" xfId="0" applyFont="1" applyBorder="1" applyAlignment="1">
      <alignment horizontal="left" vertical="top" wrapText="1"/>
    </xf>
    <xf numFmtId="0" fontId="4" fillId="0" borderId="13" xfId="0" applyFont="1" applyBorder="1" applyAlignment="1">
      <alignment horizontal="left" vertical="top" wrapText="1"/>
    </xf>
    <xf numFmtId="0" fontId="9" fillId="0" borderId="11" xfId="0" applyFont="1" applyBorder="1" applyAlignment="1">
      <alignment horizontal="left" vertical="top" wrapText="1"/>
    </xf>
    <xf numFmtId="1" fontId="0" fillId="0" borderId="13" xfId="0" applyNumberFormat="1" applyFill="1" applyBorder="1" applyAlignment="1">
      <alignment horizontal="right" vertical="top" wrapText="1"/>
    </xf>
    <xf numFmtId="0" fontId="1" fillId="0" borderId="11" xfId="0" applyFont="1" applyFill="1" applyBorder="1" applyAlignment="1">
      <alignment horizontal="left" vertical="top" wrapText="1"/>
    </xf>
    <xf numFmtId="0" fontId="0" fillId="0" borderId="0" xfId="0" applyBorder="1" applyAlignment="1">
      <alignment horizontal="left" vertical="top" wrapText="1"/>
    </xf>
    <xf numFmtId="0" fontId="10" fillId="0" borderId="14" xfId="0" applyFont="1" applyFill="1" applyBorder="1" applyAlignment="1">
      <alignment vertical="top" wrapText="1"/>
    </xf>
    <xf numFmtId="1" fontId="3" fillId="0" borderId="15" xfId="0" applyNumberFormat="1" applyFont="1" applyFill="1" applyBorder="1" applyAlignment="1">
      <alignment horizontal="right" vertical="top" wrapText="1"/>
    </xf>
    <xf numFmtId="0" fontId="1" fillId="0" borderId="16" xfId="0" applyFont="1" applyFill="1" applyBorder="1" applyAlignment="1">
      <alignment horizontal="left" vertical="top" wrapText="1"/>
    </xf>
    <xf numFmtId="1" fontId="0" fillId="0" borderId="12" xfId="0" applyNumberFormat="1" applyFill="1" applyBorder="1" applyAlignment="1">
      <alignment horizontal="right" vertical="top" wrapText="1"/>
    </xf>
    <xf numFmtId="1" fontId="4" fillId="0" borderId="13" xfId="0" applyNumberFormat="1" applyFont="1" applyBorder="1" applyAlignment="1">
      <alignment horizontal="left" vertical="top" wrapText="1"/>
    </xf>
  </cellXfs>
  <cellStyles count="2">
    <cellStyle name="Hyperlink" xfId="1" builtinId="8"/>
    <cellStyle name="Normal" xfId="0" builtinId="0"/>
  </cellStyles>
  <dxfs count="16">
    <dxf>
      <font>
        <b val="0"/>
        <i val="0"/>
        <strike val="0"/>
        <condense val="0"/>
        <extend val="0"/>
        <outline val="0"/>
        <shadow val="0"/>
        <u val="none"/>
        <vertAlign val="baseline"/>
        <sz val="10"/>
        <color rgb="FF000000"/>
        <name val="Arial"/>
        <scheme val="none"/>
      </font>
      <numFmt numFmtId="1" formatCode="0"/>
      <fill>
        <patternFill patternType="none">
          <fgColor indexed="64"/>
          <bgColor indexed="65"/>
        </patternFill>
      </fill>
      <alignment horizontal="right" vertical="top"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border diagonalUp="0" diagonalDown="0" outline="0">
        <left/>
        <right/>
        <top/>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right/>
        <top/>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right/>
        <top/>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right/>
        <top/>
        <bottom/>
      </border>
    </dxf>
    <dxf>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right/>
        <top/>
        <bottom/>
      </border>
    </dxf>
    <dxf>
      <font>
        <b/>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G31" totalsRowShown="0" headerRowDxfId="15" dataDxfId="13" headerRowBorderDxfId="14" tableBorderDxfId="12">
  <autoFilter ref="A1:G31"/>
  <sortState ref="A2:G31">
    <sortCondition ref="C1:C31"/>
  </sortState>
  <tableColumns count="7">
    <tableColumn id="1" name="Graduate Programs &amp; Certificates " dataDxfId="11" totalsRowDxfId="10"/>
    <tableColumn id="2" name="Sustainability Student Learning Outcomes (if applicable)" dataDxfId="9" totalsRowDxfId="8"/>
    <tableColumn id="3" name="Sustainability SLO? (Y/N)" dataDxfId="7" totalsRowDxfId="6"/>
    <tableColumn id="4" name="Website" dataDxfId="5" totalsRowDxfId="4"/>
    <tableColumn id="9" name="Department" dataDxfId="3" totalsRowDxfId="2"/>
    <tableColumn id="10" name="College" totalsRowDxfId="1"/>
    <tableColumn id="12" name="# Students graduating in AY15-16"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fgcu.edu/mariebcollege/Counseling/SCMA/learning-outcomes.html" TargetMode="External"/><Relationship Id="rId13" Type="http://schemas.openxmlformats.org/officeDocument/2006/relationships/hyperlink" Target="http://www.fgcu.edu/CAS/MathMS/outcomes.html" TargetMode="External"/><Relationship Id="rId18" Type="http://schemas.openxmlformats.org/officeDocument/2006/relationships/hyperlink" Target="http://www.fgcu.edu/CAS/EnvSci-MS/outcomes.html" TargetMode="External"/><Relationship Id="rId3" Type="http://schemas.openxmlformats.org/officeDocument/2006/relationships/hyperlink" Target="http://www.fgcu.edu/CAS/PAMPA/learningoutcomes.html" TargetMode="External"/><Relationship Id="rId21" Type="http://schemas.openxmlformats.org/officeDocument/2006/relationships/table" Target="../tables/table1.xml"/><Relationship Id="rId7" Type="http://schemas.openxmlformats.org/officeDocument/2006/relationships/hyperlink" Target="http://www.fgcu.edu/mariebcollege/Counseling/CHMC/learning-outcomes.html" TargetMode="External"/><Relationship Id="rId12" Type="http://schemas.openxmlformats.org/officeDocument/2006/relationships/hyperlink" Target="http://www.fgcu.edu/CoB/busmba/outcomes.html" TargetMode="External"/><Relationship Id="rId17" Type="http://schemas.openxmlformats.org/officeDocument/2006/relationships/hyperlink" Target="http://www.fgcu.edu/CAS/PAMPA/learningoutcomes.html" TargetMode="External"/><Relationship Id="rId2" Type="http://schemas.openxmlformats.org/officeDocument/2006/relationships/hyperlink" Target="http://www.fgcu.edu/CAS/ForensicsMS/learningoutcomes.html" TargetMode="External"/><Relationship Id="rId16" Type="http://schemas.openxmlformats.org/officeDocument/2006/relationships/hyperlink" Target="http://www.fgcu.edu/mariebcollege/Nursing/Educator/outcomes.html" TargetMode="External"/><Relationship Id="rId20" Type="http://schemas.openxmlformats.org/officeDocument/2006/relationships/vmlDrawing" Target="../drawings/vmlDrawing1.vml"/><Relationship Id="rId1" Type="http://schemas.openxmlformats.org/officeDocument/2006/relationships/hyperlink" Target="http://www.fgcu.edu/CAS/CJMS/11454.asp" TargetMode="External"/><Relationship Id="rId6" Type="http://schemas.openxmlformats.org/officeDocument/2006/relationships/hyperlink" Target="http://www.fgcu.edu/mariebcollege/Nursing/MSNDNP/outcomes.html" TargetMode="External"/><Relationship Id="rId11" Type="http://schemas.openxmlformats.org/officeDocument/2006/relationships/hyperlink" Target="http://www.fgcu.edu/mariebcollege/SocialWork/MSW/LearningOutcomes.html" TargetMode="External"/><Relationship Id="rId5" Type="http://schemas.openxmlformats.org/officeDocument/2006/relationships/hyperlink" Target="http://www.fgcu.edu/mariebcollege/Nursing/BSNDNP/alc.html" TargetMode="External"/><Relationship Id="rId15" Type="http://schemas.openxmlformats.org/officeDocument/2006/relationships/hyperlink" Target="http://coe.fgcu.edu/c-iedtechma/alc.html" TargetMode="External"/><Relationship Id="rId10" Type="http://schemas.openxmlformats.org/officeDocument/2006/relationships/hyperlink" Target="http://www.fgcu.edu/mariebcollege/RS/OTMS/ALC.asp" TargetMode="External"/><Relationship Id="rId19" Type="http://schemas.openxmlformats.org/officeDocument/2006/relationships/printerSettings" Target="../printerSettings/printerSettings1.bin"/><Relationship Id="rId4" Type="http://schemas.openxmlformats.org/officeDocument/2006/relationships/hyperlink" Target="http://coe.fgcu.edu/specialedmed/alc.html" TargetMode="External"/><Relationship Id="rId9" Type="http://schemas.openxmlformats.org/officeDocument/2006/relationships/hyperlink" Target="http://www.fgcu.edu/mariebcollege/HS/HSMS/outcomes.html" TargetMode="External"/><Relationship Id="rId14" Type="http://schemas.openxmlformats.org/officeDocument/2006/relationships/hyperlink" Target="http://coe.fgcu.edu/edleadershipmed/alc.html"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8"/>
  <sheetViews>
    <sheetView tabSelected="1" topLeftCell="A31" zoomScale="71" zoomScaleNormal="71" workbookViewId="0">
      <selection activeCell="C39" sqref="C39"/>
    </sheetView>
  </sheetViews>
  <sheetFormatPr defaultRowHeight="15" x14ac:dyDescent="0.25"/>
  <cols>
    <col min="1" max="1" width="19.28515625" style="1" customWidth="1"/>
    <col min="2" max="2" width="47.7109375" style="1" customWidth="1"/>
    <col min="3" max="3" width="8" style="1" customWidth="1"/>
    <col min="4" max="4" width="11.5703125" style="1" customWidth="1"/>
    <col min="5" max="5" width="15.28515625" style="1" customWidth="1"/>
    <col min="6" max="6" width="9.7109375" style="1" customWidth="1"/>
    <col min="7" max="7" width="19.28515625" style="1" customWidth="1"/>
    <col min="8" max="16384" width="9.140625" style="1"/>
  </cols>
  <sheetData>
    <row r="1" spans="1:7" ht="78.75" customHeight="1" x14ac:dyDescent="0.25">
      <c r="A1" s="2" t="s">
        <v>0</v>
      </c>
      <c r="B1" s="3" t="s">
        <v>91</v>
      </c>
      <c r="C1" s="3" t="s">
        <v>92</v>
      </c>
      <c r="D1" s="3" t="s">
        <v>1</v>
      </c>
      <c r="E1" s="3" t="s">
        <v>4</v>
      </c>
      <c r="F1" s="3" t="s">
        <v>5</v>
      </c>
      <c r="G1" s="4" t="s">
        <v>80</v>
      </c>
    </row>
    <row r="2" spans="1:7" ht="60" x14ac:dyDescent="0.25">
      <c r="A2" s="17" t="s">
        <v>6</v>
      </c>
      <c r="B2" s="5" t="s">
        <v>90</v>
      </c>
      <c r="C2" s="5" t="s">
        <v>76</v>
      </c>
      <c r="D2" s="5" t="s">
        <v>8</v>
      </c>
      <c r="E2" s="5" t="s">
        <v>7</v>
      </c>
      <c r="F2" s="5" t="s">
        <v>71</v>
      </c>
      <c r="G2" s="6">
        <v>19</v>
      </c>
    </row>
    <row r="3" spans="1:7" ht="90" x14ac:dyDescent="0.25">
      <c r="A3" s="17" t="s">
        <v>14</v>
      </c>
      <c r="B3" s="5" t="s">
        <v>90</v>
      </c>
      <c r="C3" s="5" t="s">
        <v>76</v>
      </c>
      <c r="D3" s="5" t="s">
        <v>15</v>
      </c>
      <c r="E3" s="5" t="s">
        <v>16</v>
      </c>
      <c r="F3" s="5" t="s">
        <v>72</v>
      </c>
      <c r="G3" s="6">
        <v>7</v>
      </c>
    </row>
    <row r="4" spans="1:7" ht="90" x14ac:dyDescent="0.25">
      <c r="A4" s="17" t="s">
        <v>22</v>
      </c>
      <c r="B4" s="5" t="s">
        <v>90</v>
      </c>
      <c r="C4" s="5" t="s">
        <v>76</v>
      </c>
      <c r="D4" s="5" t="s">
        <v>23</v>
      </c>
      <c r="E4" s="5" t="s">
        <v>13</v>
      </c>
      <c r="F4" s="5" t="s">
        <v>72</v>
      </c>
      <c r="G4" s="6">
        <v>9</v>
      </c>
    </row>
    <row r="5" spans="1:7" ht="75" x14ac:dyDescent="0.25">
      <c r="A5" s="17" t="s">
        <v>27</v>
      </c>
      <c r="B5" s="5" t="s">
        <v>90</v>
      </c>
      <c r="C5" s="5" t="s">
        <v>76</v>
      </c>
      <c r="D5" s="7" t="s">
        <v>29</v>
      </c>
      <c r="E5" s="5" t="s">
        <v>28</v>
      </c>
      <c r="F5" s="5" t="s">
        <v>72</v>
      </c>
      <c r="G5" s="6">
        <v>6</v>
      </c>
    </row>
    <row r="6" spans="1:7" ht="60" x14ac:dyDescent="0.25">
      <c r="A6" s="17" t="s">
        <v>38</v>
      </c>
      <c r="B6" s="5" t="s">
        <v>90</v>
      </c>
      <c r="C6" s="5" t="s">
        <v>76</v>
      </c>
      <c r="D6" s="7" t="s">
        <v>37</v>
      </c>
      <c r="E6" s="5" t="s">
        <v>36</v>
      </c>
      <c r="F6" s="5" t="s">
        <v>73</v>
      </c>
      <c r="G6" s="6">
        <v>10</v>
      </c>
    </row>
    <row r="7" spans="1:7" ht="75" x14ac:dyDescent="0.25">
      <c r="A7" s="17" t="s">
        <v>39</v>
      </c>
      <c r="B7" s="5" t="s">
        <v>90</v>
      </c>
      <c r="C7" s="5" t="s">
        <v>76</v>
      </c>
      <c r="D7" s="7" t="s">
        <v>40</v>
      </c>
      <c r="E7" s="5" t="s">
        <v>36</v>
      </c>
      <c r="F7" s="5" t="s">
        <v>73</v>
      </c>
      <c r="G7" s="6">
        <v>14</v>
      </c>
    </row>
    <row r="8" spans="1:7" ht="60" x14ac:dyDescent="0.25">
      <c r="A8" s="17" t="s">
        <v>41</v>
      </c>
      <c r="B8" s="5" t="s">
        <v>90</v>
      </c>
      <c r="C8" s="5" t="s">
        <v>76</v>
      </c>
      <c r="D8" s="5" t="s">
        <v>42</v>
      </c>
      <c r="E8" s="5" t="s">
        <v>43</v>
      </c>
      <c r="F8" s="5" t="s">
        <v>73</v>
      </c>
      <c r="G8" s="6">
        <v>3</v>
      </c>
    </row>
    <row r="9" spans="1:7" ht="300" x14ac:dyDescent="0.25">
      <c r="A9" s="17" t="s">
        <v>52</v>
      </c>
      <c r="B9" s="5" t="s">
        <v>90</v>
      </c>
      <c r="C9" s="5" t="s">
        <v>76</v>
      </c>
      <c r="D9" s="5" t="s">
        <v>79</v>
      </c>
      <c r="E9" s="5" t="s">
        <v>53</v>
      </c>
      <c r="F9" s="8" t="s">
        <v>101</v>
      </c>
      <c r="G9" s="9">
        <v>21</v>
      </c>
    </row>
    <row r="10" spans="1:7" ht="90" x14ac:dyDescent="0.25">
      <c r="A10" s="17" t="s">
        <v>55</v>
      </c>
      <c r="B10" s="5" t="s">
        <v>90</v>
      </c>
      <c r="C10" s="5" t="s">
        <v>76</v>
      </c>
      <c r="D10" s="5" t="s">
        <v>56</v>
      </c>
      <c r="E10" s="5" t="s">
        <v>57</v>
      </c>
      <c r="F10" s="8" t="s">
        <v>101</v>
      </c>
      <c r="G10" s="9">
        <v>10</v>
      </c>
    </row>
    <row r="11" spans="1:7" ht="75" x14ac:dyDescent="0.25">
      <c r="A11" s="17" t="s">
        <v>58</v>
      </c>
      <c r="B11" s="5" t="s">
        <v>90</v>
      </c>
      <c r="C11" s="5" t="s">
        <v>76</v>
      </c>
      <c r="D11" s="5" t="s">
        <v>59</v>
      </c>
      <c r="E11" s="5" t="s">
        <v>60</v>
      </c>
      <c r="F11" s="8" t="s">
        <v>101</v>
      </c>
      <c r="G11" s="9">
        <v>29</v>
      </c>
    </row>
    <row r="12" spans="1:7" ht="105" x14ac:dyDescent="0.25">
      <c r="A12" s="17" t="s">
        <v>51</v>
      </c>
      <c r="B12" s="5" t="s">
        <v>90</v>
      </c>
      <c r="C12" s="5" t="s">
        <v>76</v>
      </c>
      <c r="D12" s="5" t="s">
        <v>50</v>
      </c>
      <c r="E12" s="5" t="s">
        <v>46</v>
      </c>
      <c r="F12" s="8" t="s">
        <v>101</v>
      </c>
      <c r="G12" s="9">
        <v>5</v>
      </c>
    </row>
    <row r="13" spans="1:7" ht="105" x14ac:dyDescent="0.25">
      <c r="A13" s="17" t="s">
        <v>63</v>
      </c>
      <c r="B13" s="5" t="s">
        <v>90</v>
      </c>
      <c r="C13" s="5" t="s">
        <v>76</v>
      </c>
      <c r="D13" s="7" t="s">
        <v>64</v>
      </c>
      <c r="E13" s="5" t="s">
        <v>46</v>
      </c>
      <c r="F13" s="8" t="s">
        <v>101</v>
      </c>
      <c r="G13" s="9">
        <v>0</v>
      </c>
    </row>
    <row r="14" spans="1:7" ht="105" x14ac:dyDescent="0.25">
      <c r="A14" s="17" t="s">
        <v>49</v>
      </c>
      <c r="B14" s="5" t="s">
        <v>90</v>
      </c>
      <c r="C14" s="5" t="s">
        <v>76</v>
      </c>
      <c r="D14" s="5" t="s">
        <v>50</v>
      </c>
      <c r="E14" s="5" t="s">
        <v>46</v>
      </c>
      <c r="F14" s="8" t="s">
        <v>101</v>
      </c>
      <c r="G14" s="9">
        <v>17</v>
      </c>
    </row>
    <row r="15" spans="1:7" ht="382.5" customHeight="1" x14ac:dyDescent="0.25">
      <c r="A15" s="17" t="s">
        <v>81</v>
      </c>
      <c r="B15" s="5" t="s">
        <v>90</v>
      </c>
      <c r="C15" s="5" t="s">
        <v>76</v>
      </c>
      <c r="D15" s="5" t="s">
        <v>82</v>
      </c>
      <c r="E15" s="5"/>
      <c r="F15" s="8" t="s">
        <v>71</v>
      </c>
      <c r="G15" s="10">
        <v>1</v>
      </c>
    </row>
    <row r="16" spans="1:7" ht="135" x14ac:dyDescent="0.25">
      <c r="A16" s="17" t="s">
        <v>11</v>
      </c>
      <c r="B16" s="16" t="s">
        <v>90</v>
      </c>
      <c r="C16" s="5" t="s">
        <v>76</v>
      </c>
      <c r="D16" s="5" t="s">
        <v>12</v>
      </c>
      <c r="E16" s="5" t="s">
        <v>13</v>
      </c>
      <c r="F16" s="5" t="s">
        <v>72</v>
      </c>
      <c r="G16" s="6">
        <v>3</v>
      </c>
    </row>
    <row r="17" spans="1:7" ht="60" x14ac:dyDescent="0.25">
      <c r="A17" s="17" t="s">
        <v>24</v>
      </c>
      <c r="B17" s="5" t="s">
        <v>104</v>
      </c>
      <c r="C17" s="5" t="s">
        <v>76</v>
      </c>
      <c r="D17" s="5" t="s">
        <v>25</v>
      </c>
      <c r="E17" s="5" t="s">
        <v>26</v>
      </c>
      <c r="F17" s="5" t="s">
        <v>72</v>
      </c>
      <c r="G17" s="6">
        <v>5</v>
      </c>
    </row>
    <row r="18" spans="1:7" ht="120" x14ac:dyDescent="0.25">
      <c r="A18" s="17" t="s">
        <v>34</v>
      </c>
      <c r="B18" s="5" t="s">
        <v>105</v>
      </c>
      <c r="C18" s="5" t="s">
        <v>76</v>
      </c>
      <c r="D18" s="5" t="s">
        <v>35</v>
      </c>
      <c r="E18" s="5" t="s">
        <v>77</v>
      </c>
      <c r="F18" s="11" t="s">
        <v>73</v>
      </c>
      <c r="G18" s="12">
        <v>17</v>
      </c>
    </row>
    <row r="19" spans="1:7" ht="409.5" x14ac:dyDescent="0.25">
      <c r="A19" s="17" t="s">
        <v>67</v>
      </c>
      <c r="B19" s="5" t="s">
        <v>108</v>
      </c>
      <c r="C19" s="5" t="s">
        <v>76</v>
      </c>
      <c r="D19" s="5" t="s">
        <v>68</v>
      </c>
      <c r="E19" s="5" t="s">
        <v>69</v>
      </c>
      <c r="F19" s="8" t="s">
        <v>101</v>
      </c>
      <c r="G19" s="9">
        <v>16</v>
      </c>
    </row>
    <row r="20" spans="1:7" ht="60" x14ac:dyDescent="0.25">
      <c r="A20" s="17" t="s">
        <v>65</v>
      </c>
      <c r="B20" s="16" t="s">
        <v>90</v>
      </c>
      <c r="C20" s="5" t="s">
        <v>76</v>
      </c>
      <c r="D20" s="5" t="s">
        <v>66</v>
      </c>
      <c r="E20" s="5" t="s">
        <v>57</v>
      </c>
      <c r="F20" s="8" t="s">
        <v>101</v>
      </c>
      <c r="G20" s="9">
        <v>0</v>
      </c>
    </row>
    <row r="21" spans="1:7" ht="60" x14ac:dyDescent="0.25">
      <c r="A21" s="17" t="s">
        <v>61</v>
      </c>
      <c r="B21" s="5" t="s">
        <v>106</v>
      </c>
      <c r="C21" s="5" t="s">
        <v>76</v>
      </c>
      <c r="D21" s="5" t="s">
        <v>62</v>
      </c>
      <c r="E21" s="5" t="s">
        <v>46</v>
      </c>
      <c r="F21" s="8" t="s">
        <v>101</v>
      </c>
      <c r="G21" s="9">
        <v>15</v>
      </c>
    </row>
    <row r="22" spans="1:7" ht="409.5" x14ac:dyDescent="0.25">
      <c r="A22" s="17" t="s">
        <v>47</v>
      </c>
      <c r="B22" s="5" t="s">
        <v>104</v>
      </c>
      <c r="C22" s="5" t="s">
        <v>76</v>
      </c>
      <c r="D22" s="5" t="s">
        <v>48</v>
      </c>
      <c r="E22" s="5" t="s">
        <v>46</v>
      </c>
      <c r="F22" s="8" t="s">
        <v>101</v>
      </c>
      <c r="G22" s="9">
        <v>6</v>
      </c>
    </row>
    <row r="23" spans="1:7" ht="180" x14ac:dyDescent="0.25">
      <c r="A23" s="17" t="s">
        <v>44</v>
      </c>
      <c r="B23" s="5" t="s">
        <v>107</v>
      </c>
      <c r="C23" s="5" t="s">
        <v>76</v>
      </c>
      <c r="D23" s="5" t="s">
        <v>45</v>
      </c>
      <c r="E23" s="5" t="s">
        <v>46</v>
      </c>
      <c r="F23" s="8" t="s">
        <v>101</v>
      </c>
      <c r="G23" s="9">
        <v>0</v>
      </c>
    </row>
    <row r="24" spans="1:7" ht="180" x14ac:dyDescent="0.25">
      <c r="A24" s="17" t="s">
        <v>32</v>
      </c>
      <c r="B24" s="5" t="s">
        <v>110</v>
      </c>
      <c r="C24" s="5" t="s">
        <v>76</v>
      </c>
      <c r="D24" s="5" t="s">
        <v>33</v>
      </c>
      <c r="E24" s="5" t="s">
        <v>73</v>
      </c>
      <c r="F24" s="5" t="s">
        <v>73</v>
      </c>
      <c r="G24" s="6">
        <v>9</v>
      </c>
    </row>
    <row r="25" spans="1:7" ht="300" x14ac:dyDescent="0.25">
      <c r="A25" s="17" t="s">
        <v>54</v>
      </c>
      <c r="B25" s="5" t="s">
        <v>111</v>
      </c>
      <c r="C25" s="5" t="s">
        <v>76</v>
      </c>
      <c r="D25" s="5" t="s">
        <v>78</v>
      </c>
      <c r="E25" s="5" t="s">
        <v>53</v>
      </c>
      <c r="F25" s="8" t="s">
        <v>101</v>
      </c>
      <c r="G25" s="9">
        <v>8</v>
      </c>
    </row>
    <row r="26" spans="1:7" ht="120" x14ac:dyDescent="0.25">
      <c r="A26" s="17" t="s">
        <v>102</v>
      </c>
      <c r="B26" s="5" t="s">
        <v>90</v>
      </c>
      <c r="C26" s="5" t="s">
        <v>84</v>
      </c>
      <c r="D26" s="5" t="s">
        <v>30</v>
      </c>
      <c r="E26" s="5" t="s">
        <v>31</v>
      </c>
      <c r="F26" s="5" t="s">
        <v>72</v>
      </c>
      <c r="G26" s="6">
        <v>10</v>
      </c>
    </row>
    <row r="27" spans="1:7" ht="75" x14ac:dyDescent="0.25">
      <c r="A27" s="17" t="s">
        <v>17</v>
      </c>
      <c r="B27" s="5" t="s">
        <v>96</v>
      </c>
      <c r="C27" s="5" t="s">
        <v>75</v>
      </c>
      <c r="D27" s="5" t="s">
        <v>18</v>
      </c>
      <c r="E27" s="5" t="s">
        <v>19</v>
      </c>
      <c r="F27" s="5" t="s">
        <v>72</v>
      </c>
      <c r="G27" s="6">
        <v>10</v>
      </c>
    </row>
    <row r="28" spans="1:7" ht="105" x14ac:dyDescent="0.25">
      <c r="A28" s="17" t="s">
        <v>20</v>
      </c>
      <c r="B28" s="5" t="s">
        <v>93</v>
      </c>
      <c r="C28" s="5" t="s">
        <v>75</v>
      </c>
      <c r="D28" s="5" t="s">
        <v>21</v>
      </c>
      <c r="E28" s="5" t="s">
        <v>19</v>
      </c>
      <c r="F28" s="5" t="s">
        <v>72</v>
      </c>
      <c r="G28" s="6">
        <v>0</v>
      </c>
    </row>
    <row r="29" spans="1:7" ht="105" x14ac:dyDescent="0.25">
      <c r="A29" s="17" t="s">
        <v>3</v>
      </c>
      <c r="B29" s="5" t="s">
        <v>94</v>
      </c>
      <c r="C29" s="5" t="s">
        <v>75</v>
      </c>
      <c r="D29" s="5" t="s">
        <v>2</v>
      </c>
      <c r="E29" s="5" t="s">
        <v>74</v>
      </c>
      <c r="F29" s="5" t="s">
        <v>100</v>
      </c>
      <c r="G29" s="6">
        <v>0</v>
      </c>
    </row>
    <row r="30" spans="1:7" ht="300" x14ac:dyDescent="0.25">
      <c r="A30" s="17" t="s">
        <v>10</v>
      </c>
      <c r="B30" s="5" t="s">
        <v>95</v>
      </c>
      <c r="C30" s="5" t="s">
        <v>75</v>
      </c>
      <c r="D30" s="7" t="s">
        <v>9</v>
      </c>
      <c r="E30" s="5" t="s">
        <v>70</v>
      </c>
      <c r="F30" s="5" t="s">
        <v>71</v>
      </c>
      <c r="G30" s="6">
        <v>38</v>
      </c>
    </row>
    <row r="31" spans="1:7" ht="135.75" thickBot="1" x14ac:dyDescent="0.3">
      <c r="A31" s="18" t="s">
        <v>103</v>
      </c>
      <c r="B31" s="13" t="s">
        <v>109</v>
      </c>
      <c r="C31" s="14" t="s">
        <v>83</v>
      </c>
      <c r="D31" s="14" t="s">
        <v>30</v>
      </c>
      <c r="E31" s="14" t="s">
        <v>31</v>
      </c>
      <c r="F31" s="14" t="s">
        <v>72</v>
      </c>
      <c r="G31" s="15">
        <v>11</v>
      </c>
    </row>
    <row r="32" spans="1:7" s="27" customFormat="1" ht="25.5" x14ac:dyDescent="0.25">
      <c r="F32" s="28" t="s">
        <v>87</v>
      </c>
      <c r="G32" s="29">
        <f>SUBTOTAL(109,Table1['# Students graduating in AY15-16])</f>
        <v>299</v>
      </c>
    </row>
    <row r="33" spans="1:7" ht="90" customHeight="1" thickBot="1" x14ac:dyDescent="0.3">
      <c r="A33" s="27"/>
      <c r="B33" s="27"/>
      <c r="C33" s="27"/>
      <c r="D33" s="27"/>
      <c r="E33" s="27"/>
      <c r="F33" s="30" t="s">
        <v>85</v>
      </c>
      <c r="G33" s="25">
        <f>SUM(G27:G31)</f>
        <v>59</v>
      </c>
    </row>
    <row r="34" spans="1:7" ht="75.75" thickBot="1" x14ac:dyDescent="0.3">
      <c r="B34" s="20" t="s">
        <v>86</v>
      </c>
      <c r="C34" s="21">
        <v>2331</v>
      </c>
      <c r="F34" s="26" t="s">
        <v>88</v>
      </c>
      <c r="G34" s="31">
        <f>(G32-G33)</f>
        <v>240</v>
      </c>
    </row>
    <row r="35" spans="1:7" ht="30.75" thickBot="1" x14ac:dyDescent="0.3">
      <c r="B35" s="22" t="s">
        <v>97</v>
      </c>
      <c r="C35" s="23">
        <v>59</v>
      </c>
    </row>
    <row r="36" spans="1:7" ht="15.75" thickBot="1" x14ac:dyDescent="0.3">
      <c r="B36" s="22" t="s">
        <v>98</v>
      </c>
      <c r="C36" s="19">
        <f>SUM(C34:C35)</f>
        <v>2390</v>
      </c>
    </row>
    <row r="37" spans="1:7" ht="31.5" customHeight="1" thickBot="1" x14ac:dyDescent="0.3">
      <c r="B37" s="22" t="s">
        <v>99</v>
      </c>
      <c r="C37" s="32">
        <f>G34</f>
        <v>240</v>
      </c>
    </row>
    <row r="38" spans="1:7" ht="15.75" thickBot="1" x14ac:dyDescent="0.3">
      <c r="B38" s="24" t="s">
        <v>89</v>
      </c>
      <c r="C38" s="19">
        <f>SUM(C36:C37)</f>
        <v>2630</v>
      </c>
    </row>
  </sheetData>
  <hyperlinks>
    <hyperlink ref="D16" r:id="rId1"/>
    <hyperlink ref="D4" r:id="rId2"/>
    <hyperlink ref="D31" r:id="rId3"/>
    <hyperlink ref="D8" r:id="rId4"/>
    <hyperlink ref="D23" r:id="rId5"/>
    <hyperlink ref="D22" r:id="rId6"/>
    <hyperlink ref="D9" r:id="rId7" display="http://www.fgcu.edu/mariebcollege/Counseling/CHMC/learning-outcomes.html"/>
    <hyperlink ref="D25" r:id="rId8" display="http://www.fgcu.edu/mariebcollege/Counseling/SCMA/learning-outcomes.html"/>
    <hyperlink ref="D10" r:id="rId9"/>
    <hyperlink ref="D11" r:id="rId10"/>
    <hyperlink ref="D19" r:id="rId11"/>
    <hyperlink ref="D30" r:id="rId12"/>
    <hyperlink ref="D5" r:id="rId13"/>
    <hyperlink ref="D7" r:id="rId14"/>
    <hyperlink ref="D6" r:id="rId15"/>
    <hyperlink ref="D13" r:id="rId16"/>
    <hyperlink ref="D26" r:id="rId17"/>
    <hyperlink ref="D27" r:id="rId18"/>
  </hyperlinks>
  <pageMargins left="0.25" right="0.25" top="0.75" bottom="0.75" header="0.3" footer="0.3"/>
  <pageSetup orientation="landscape" r:id="rId19"/>
  <legacyDrawing r:id="rId20"/>
  <tableParts count="1">
    <tablePart r:id="rId2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Florida Gulf Coast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kleone</dc:creator>
  <cp:lastModifiedBy>kleone</cp:lastModifiedBy>
  <dcterms:created xsi:type="dcterms:W3CDTF">2017-03-17T19:22:17Z</dcterms:created>
  <dcterms:modified xsi:type="dcterms:W3CDTF">2017-11-14T15:22:55Z</dcterms:modified>
</cp:coreProperties>
</file>