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field\Downloads\"/>
    </mc:Choice>
  </mc:AlternateContent>
  <bookViews>
    <workbookView xWindow="0" yWindow="0" windowWidth="11505" windowHeight="5520"/>
  </bookViews>
  <sheets>
    <sheet name="Overview and Map" sheetId="7" r:id="rId1"/>
    <sheet name="Academic Departments" sheetId="6" r:id="rId2"/>
    <sheet name="Spring 2019" sheetId="5" r:id="rId3"/>
    <sheet name="Fall 2018" sheetId="2" r:id="rId4"/>
    <sheet name="tabulation" sheetId="1" r:id="rId5"/>
  </sheets>
  <definedNames>
    <definedName name="_xlnm.Print_Area" localSheetId="1">Table1[#All]</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7" i="1" l="1"/>
  <c r="D186" i="1"/>
  <c r="C187" i="1"/>
  <c r="C186" i="1"/>
  <c r="F640" i="2"/>
  <c r="E640" i="2"/>
  <c r="G639" i="2"/>
  <c r="H635" i="2"/>
  <c r="F635" i="2"/>
  <c r="E635" i="2"/>
  <c r="D176" i="1" l="1"/>
  <c r="D178" i="1" s="1"/>
  <c r="C176" i="1"/>
  <c r="C178" i="1" l="1"/>
  <c r="E178" i="1" s="1"/>
  <c r="E177" i="1"/>
  <c r="Q1" i="1"/>
  <c r="R1" i="1" s="1"/>
  <c r="S1" i="1" s="1"/>
  <c r="J44" i="1"/>
  <c r="M1" i="1"/>
  <c r="M2" i="1"/>
  <c r="M3" i="1"/>
  <c r="M4" i="1"/>
  <c r="M5" i="1" s="1"/>
  <c r="M6" i="1" s="1"/>
  <c r="M7" i="1" s="1"/>
  <c r="M8" i="1" s="1"/>
  <c r="M9" i="1" s="1"/>
  <c r="M10" i="1" s="1"/>
  <c r="M11" i="1" s="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 r="M35" i="1" s="1"/>
  <c r="M36" i="1" s="1"/>
  <c r="M37" i="1" s="1"/>
  <c r="M38" i="1" s="1"/>
  <c r="M39" i="1" s="1"/>
  <c r="M40" i="1" s="1"/>
  <c r="M41" i="1" s="1"/>
  <c r="M42" i="1" s="1"/>
  <c r="M43" i="1" s="1"/>
  <c r="M44" i="1" s="1"/>
  <c r="M45" i="1" s="1"/>
  <c r="M46" i="1" s="1"/>
  <c r="M47" i="1" s="1"/>
  <c r="M48" i="1" s="1"/>
  <c r="M49" i="1" s="1"/>
  <c r="M50" i="1" s="1"/>
  <c r="M51" i="1" s="1"/>
  <c r="M52" i="1" s="1"/>
  <c r="M53" i="1" s="1"/>
  <c r="M54" i="1" s="1"/>
  <c r="M55" i="1" s="1"/>
  <c r="M56" i="1" s="1"/>
  <c r="M57" i="1" s="1"/>
  <c r="M58" i="1" s="1"/>
  <c r="M59" i="1" s="1"/>
  <c r="M60" i="1" s="1"/>
  <c r="M61" i="1" s="1"/>
  <c r="M62" i="1" s="1"/>
  <c r="M63" i="1" s="1"/>
  <c r="M64" i="1" s="1"/>
  <c r="M65" i="1" s="1"/>
  <c r="M66" i="1" s="1"/>
  <c r="M67" i="1" s="1"/>
  <c r="M68" i="1" s="1"/>
  <c r="M69" i="1" s="1"/>
  <c r="M70" i="1" s="1"/>
  <c r="M71" i="1" s="1"/>
  <c r="M72" i="1" s="1"/>
  <c r="M73" i="1" s="1"/>
  <c r="M74" i="1" s="1"/>
  <c r="M75" i="1" s="1"/>
  <c r="M76" i="1" s="1"/>
  <c r="M77" i="1" s="1"/>
  <c r="M78" i="1" s="1"/>
  <c r="M79" i="1" s="1"/>
  <c r="M80" i="1" s="1"/>
  <c r="M81" i="1" s="1"/>
  <c r="M82" i="1" s="1"/>
  <c r="M83" i="1" s="1"/>
  <c r="M84" i="1" s="1"/>
  <c r="M85" i="1" s="1"/>
  <c r="M86" i="1" s="1"/>
  <c r="M87" i="1" s="1"/>
  <c r="M88" i="1" s="1"/>
  <c r="M89" i="1" s="1"/>
  <c r="M90" i="1" s="1"/>
  <c r="M91" i="1" s="1"/>
  <c r="M92" i="1" s="1"/>
  <c r="M93" i="1" s="1"/>
  <c r="M94" i="1" s="1"/>
  <c r="M95" i="1" s="1"/>
  <c r="M96" i="1" s="1"/>
  <c r="M97" i="1" s="1"/>
  <c r="M98" i="1" s="1"/>
  <c r="M99" i="1" s="1"/>
  <c r="M100" i="1" s="1"/>
  <c r="M101" i="1" s="1"/>
  <c r="M102" i="1" s="1"/>
  <c r="M103" i="1" s="1"/>
  <c r="M104" i="1" s="1"/>
  <c r="M105" i="1" s="1"/>
  <c r="M106" i="1" s="1"/>
  <c r="M107" i="1" s="1"/>
  <c r="M108" i="1" s="1"/>
  <c r="M109" i="1" s="1"/>
  <c r="M110" i="1" s="1"/>
  <c r="M111" i="1" s="1"/>
  <c r="M112" i="1" s="1"/>
  <c r="M113" i="1" s="1"/>
  <c r="M114" i="1" s="1"/>
  <c r="M115" i="1" s="1"/>
  <c r="M116" i="1" s="1"/>
  <c r="M117" i="1" s="1"/>
  <c r="M118" i="1" s="1"/>
  <c r="M119" i="1" s="1"/>
  <c r="M120" i="1" s="1"/>
  <c r="M121" i="1" s="1"/>
  <c r="M122" i="1" s="1"/>
  <c r="M123" i="1" s="1"/>
  <c r="M124" i="1" s="1"/>
  <c r="M125" i="1" s="1"/>
  <c r="M126" i="1" s="1"/>
  <c r="M127" i="1" s="1"/>
  <c r="M128" i="1" s="1"/>
  <c r="M129" i="1" s="1"/>
  <c r="M130" i="1" s="1"/>
  <c r="M131" i="1" s="1"/>
  <c r="M132" i="1" s="1"/>
  <c r="M133" i="1" s="1"/>
  <c r="M134" i="1" s="1"/>
  <c r="M135" i="1" s="1"/>
  <c r="M136" i="1" s="1"/>
  <c r="M137" i="1" s="1"/>
  <c r="M138" i="1" s="1"/>
  <c r="M139" i="1" s="1"/>
  <c r="M140" i="1" s="1"/>
  <c r="M141" i="1" s="1"/>
  <c r="M142" i="1" s="1"/>
  <c r="M143" i="1" s="1"/>
  <c r="M144" i="1" s="1"/>
  <c r="M145" i="1" s="1"/>
  <c r="M146" i="1" s="1"/>
  <c r="M147" i="1" s="1"/>
  <c r="M148" i="1" s="1"/>
  <c r="M149" i="1" s="1"/>
  <c r="M150" i="1" s="1"/>
  <c r="M151" i="1" s="1"/>
  <c r="M152" i="1" s="1"/>
  <c r="M153" i="1" s="1"/>
  <c r="M154" i="1" s="1"/>
  <c r="M155" i="1" s="1"/>
  <c r="M156" i="1" s="1"/>
  <c r="M157" i="1" s="1"/>
  <c r="M158" i="1" s="1"/>
  <c r="M159" i="1" s="1"/>
  <c r="M160" i="1" s="1"/>
  <c r="M161" i="1" s="1"/>
  <c r="M162" i="1" s="1"/>
  <c r="O2" i="1"/>
  <c r="O3" i="1"/>
  <c r="O4" i="1"/>
  <c r="O5" i="1" s="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J34" i="1"/>
  <c r="J173" i="1"/>
  <c r="J141"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5" i="1"/>
  <c r="J36" i="1"/>
  <c r="J37" i="1"/>
  <c r="J38" i="1"/>
  <c r="J39" i="1"/>
  <c r="J40" i="1"/>
  <c r="J41" i="1"/>
  <c r="J42" i="1"/>
  <c r="J43"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2" i="1"/>
  <c r="M163" i="1" l="1"/>
  <c r="O162" i="1"/>
  <c r="O163" i="1" l="1"/>
  <c r="M164" i="1"/>
  <c r="O164" i="1" l="1"/>
  <c r="M165" i="1"/>
  <c r="M166" i="1" l="1"/>
  <c r="O165" i="1"/>
  <c r="O166" i="1" l="1"/>
  <c r="M167" i="1"/>
  <c r="M168" i="1" l="1"/>
  <c r="O167" i="1"/>
  <c r="M169" i="1" l="1"/>
  <c r="O168" i="1"/>
  <c r="O169" i="1" l="1"/>
  <c r="M170" i="1"/>
  <c r="O170" i="1" l="1"/>
  <c r="M171" i="1"/>
  <c r="M172" i="1" l="1"/>
  <c r="O171" i="1"/>
  <c r="O172" i="1" l="1"/>
  <c r="M173" i="1"/>
  <c r="N172" i="1" s="1"/>
  <c r="N33" i="1" l="1"/>
  <c r="N41" i="1"/>
  <c r="N50" i="1"/>
  <c r="N58" i="1"/>
  <c r="N66" i="1"/>
  <c r="N74" i="1"/>
  <c r="N82" i="1"/>
  <c r="N90" i="1"/>
  <c r="N98" i="1"/>
  <c r="N106" i="1"/>
  <c r="N114" i="1"/>
  <c r="N122" i="1"/>
  <c r="N130" i="1"/>
  <c r="N138" i="1"/>
  <c r="N146" i="1"/>
  <c r="N154" i="1"/>
  <c r="N35" i="1"/>
  <c r="N43" i="1"/>
  <c r="N52" i="1"/>
  <c r="N60" i="1"/>
  <c r="N68" i="1"/>
  <c r="N76" i="1"/>
  <c r="N84" i="1"/>
  <c r="N92" i="1"/>
  <c r="N100" i="1"/>
  <c r="N108" i="1"/>
  <c r="N116" i="1"/>
  <c r="N124" i="1"/>
  <c r="N132" i="1"/>
  <c r="N140" i="1"/>
  <c r="N148" i="1"/>
  <c r="N156" i="1"/>
  <c r="N5" i="1"/>
  <c r="N13" i="1"/>
  <c r="N21" i="1"/>
  <c r="N36" i="1"/>
  <c r="N45" i="1"/>
  <c r="N53" i="1"/>
  <c r="N61" i="1"/>
  <c r="N69" i="1"/>
  <c r="N77" i="1"/>
  <c r="N85" i="1"/>
  <c r="N93" i="1"/>
  <c r="N101" i="1"/>
  <c r="N109" i="1"/>
  <c r="N117" i="1"/>
  <c r="N125" i="1"/>
  <c r="N133" i="1"/>
  <c r="N141" i="1"/>
  <c r="N149" i="1"/>
  <c r="N157" i="1"/>
  <c r="N173" i="1"/>
  <c r="N6" i="1"/>
  <c r="N14" i="1"/>
  <c r="N22" i="1"/>
  <c r="N29" i="1"/>
  <c r="N37" i="1"/>
  <c r="N46" i="1"/>
  <c r="N54" i="1"/>
  <c r="N62" i="1"/>
  <c r="N70" i="1"/>
  <c r="N78" i="1"/>
  <c r="N86" i="1"/>
  <c r="N94" i="1"/>
  <c r="N102" i="1"/>
  <c r="N110" i="1"/>
  <c r="N118" i="1"/>
  <c r="N126" i="1"/>
  <c r="N134" i="1"/>
  <c r="N142" i="1"/>
  <c r="N150" i="1"/>
  <c r="N158" i="1"/>
  <c r="N28" i="1"/>
  <c r="N32" i="1"/>
  <c r="N49" i="1"/>
  <c r="N65" i="1"/>
  <c r="N81" i="1"/>
  <c r="N97" i="1"/>
  <c r="N113" i="1"/>
  <c r="N129" i="1"/>
  <c r="N145" i="1"/>
  <c r="N161" i="1"/>
  <c r="N11" i="1"/>
  <c r="N23" i="1"/>
  <c r="N147" i="1"/>
  <c r="N24" i="1"/>
  <c r="N40" i="1"/>
  <c r="N89" i="1"/>
  <c r="N137" i="1"/>
  <c r="N7" i="1"/>
  <c r="N107" i="1"/>
  <c r="N30" i="1"/>
  <c r="N95" i="1"/>
  <c r="N127" i="1"/>
  <c r="N159" i="1"/>
  <c r="N80" i="1"/>
  <c r="N128" i="1"/>
  <c r="N20" i="1"/>
  <c r="N34" i="1"/>
  <c r="N51" i="1"/>
  <c r="N67" i="1"/>
  <c r="N83" i="1"/>
  <c r="N99" i="1"/>
  <c r="N115" i="1"/>
  <c r="N131" i="1"/>
  <c r="N12" i="1"/>
  <c r="N73" i="1"/>
  <c r="N121" i="1"/>
  <c r="N17" i="1"/>
  <c r="N2" i="1"/>
  <c r="N47" i="1"/>
  <c r="N111" i="1"/>
  <c r="N143" i="1"/>
  <c r="N9" i="1"/>
  <c r="N48" i="1"/>
  <c r="N144" i="1"/>
  <c r="N38" i="1"/>
  <c r="N55" i="1"/>
  <c r="N71" i="1"/>
  <c r="N87" i="1"/>
  <c r="N103" i="1"/>
  <c r="N119" i="1"/>
  <c r="N135" i="1"/>
  <c r="N151" i="1"/>
  <c r="N3" i="1"/>
  <c r="N15" i="1"/>
  <c r="N25" i="1"/>
  <c r="N57" i="1"/>
  <c r="N105" i="1"/>
  <c r="N153" i="1"/>
  <c r="N27" i="1"/>
  <c r="N123" i="1"/>
  <c r="N18" i="1"/>
  <c r="N79" i="1"/>
  <c r="N31" i="1"/>
  <c r="N96" i="1"/>
  <c r="N39" i="1"/>
  <c r="N56" i="1"/>
  <c r="N72" i="1"/>
  <c r="N88" i="1"/>
  <c r="N104" i="1"/>
  <c r="N120" i="1"/>
  <c r="N136" i="1"/>
  <c r="N152" i="1"/>
  <c r="N4" i="1"/>
  <c r="N16" i="1"/>
  <c r="N26" i="1"/>
  <c r="N75" i="1"/>
  <c r="N8" i="1"/>
  <c r="N63" i="1"/>
  <c r="N19" i="1"/>
  <c r="N64" i="1"/>
  <c r="N112" i="1"/>
  <c r="N160" i="1"/>
  <c r="N42" i="1"/>
  <c r="N59" i="1"/>
  <c r="N91" i="1"/>
  <c r="N139" i="1"/>
  <c r="N155" i="1"/>
  <c r="N44" i="1"/>
  <c r="N10" i="1"/>
  <c r="N162" i="1"/>
  <c r="N163" i="1"/>
  <c r="N164" i="1"/>
  <c r="N165" i="1"/>
  <c r="N166" i="1"/>
  <c r="N167" i="1"/>
  <c r="N168" i="1"/>
  <c r="N169" i="1"/>
  <c r="N170" i="1"/>
  <c r="N171" i="1"/>
  <c r="O173" i="1"/>
  <c r="P172" i="1" s="1"/>
  <c r="P6" i="1" l="1"/>
  <c r="P14" i="1"/>
  <c r="P22" i="1"/>
  <c r="P30" i="1"/>
  <c r="P8" i="1"/>
  <c r="P16" i="1"/>
  <c r="P24" i="1"/>
  <c r="P32" i="1"/>
  <c r="P40" i="1"/>
  <c r="P49" i="1"/>
  <c r="P57" i="1"/>
  <c r="P65" i="1"/>
  <c r="P73" i="1"/>
  <c r="P81" i="1"/>
  <c r="P89" i="1"/>
  <c r="P97" i="1"/>
  <c r="P105" i="1"/>
  <c r="P113" i="1"/>
  <c r="P121" i="1"/>
  <c r="P129" i="1"/>
  <c r="P137" i="1"/>
  <c r="P145" i="1"/>
  <c r="P153" i="1"/>
  <c r="P44" i="1"/>
  <c r="P9" i="1"/>
  <c r="P17" i="1"/>
  <c r="P25" i="1"/>
  <c r="P33" i="1"/>
  <c r="P41" i="1"/>
  <c r="P50" i="1"/>
  <c r="P58" i="1"/>
  <c r="P66" i="1"/>
  <c r="P74" i="1"/>
  <c r="P82" i="1"/>
  <c r="P90" i="1"/>
  <c r="P98" i="1"/>
  <c r="P106" i="1"/>
  <c r="P114" i="1"/>
  <c r="P122" i="1"/>
  <c r="P130" i="1"/>
  <c r="P138" i="1"/>
  <c r="P146" i="1"/>
  <c r="P154" i="1"/>
  <c r="P10" i="1"/>
  <c r="P18" i="1"/>
  <c r="P26" i="1"/>
  <c r="P34" i="1"/>
  <c r="P42" i="1"/>
  <c r="P51" i="1"/>
  <c r="P59" i="1"/>
  <c r="P67" i="1"/>
  <c r="P75" i="1"/>
  <c r="P83" i="1"/>
  <c r="P91" i="1"/>
  <c r="P99" i="1"/>
  <c r="P107" i="1"/>
  <c r="P115" i="1"/>
  <c r="P123" i="1"/>
  <c r="P131" i="1"/>
  <c r="P139" i="1"/>
  <c r="P5" i="1"/>
  <c r="P21" i="1"/>
  <c r="P37" i="1"/>
  <c r="P52" i="1"/>
  <c r="P63" i="1"/>
  <c r="P77" i="1"/>
  <c r="P88" i="1"/>
  <c r="P102" i="1"/>
  <c r="P116" i="1"/>
  <c r="P127" i="1"/>
  <c r="P141" i="1"/>
  <c r="P151" i="1"/>
  <c r="P173" i="1"/>
  <c r="P7" i="1"/>
  <c r="P23" i="1"/>
  <c r="P53" i="1"/>
  <c r="P64" i="1"/>
  <c r="P78" i="1"/>
  <c r="P103" i="1"/>
  <c r="P128" i="1"/>
  <c r="P142" i="1"/>
  <c r="P2" i="1"/>
  <c r="P13" i="1"/>
  <c r="P56" i="1"/>
  <c r="P109" i="1"/>
  <c r="P147" i="1"/>
  <c r="P31" i="1"/>
  <c r="P71" i="1"/>
  <c r="P110" i="1"/>
  <c r="P158" i="1"/>
  <c r="P35" i="1"/>
  <c r="P86" i="1"/>
  <c r="P111" i="1"/>
  <c r="P149" i="1"/>
  <c r="P20" i="1"/>
  <c r="P76" i="1"/>
  <c r="P140" i="1"/>
  <c r="P38" i="1"/>
  <c r="P92" i="1"/>
  <c r="P117" i="1"/>
  <c r="P152" i="1"/>
  <c r="P45" i="1"/>
  <c r="P84" i="1"/>
  <c r="P134" i="1"/>
  <c r="P19" i="1"/>
  <c r="P72" i="1"/>
  <c r="P125" i="1"/>
  <c r="P48" i="1"/>
  <c r="P101" i="1"/>
  <c r="P150" i="1"/>
  <c r="P11" i="1"/>
  <c r="P27" i="1"/>
  <c r="P39" i="1"/>
  <c r="P54" i="1"/>
  <c r="P68" i="1"/>
  <c r="P79" i="1"/>
  <c r="P93" i="1"/>
  <c r="P104" i="1"/>
  <c r="P118" i="1"/>
  <c r="P132" i="1"/>
  <c r="P143" i="1"/>
  <c r="P155" i="1"/>
  <c r="P29" i="1"/>
  <c r="P70" i="1"/>
  <c r="P120" i="1"/>
  <c r="P157" i="1"/>
  <c r="P96" i="1"/>
  <c r="P148" i="1"/>
  <c r="P3" i="1"/>
  <c r="P61" i="1"/>
  <c r="P100" i="1"/>
  <c r="P159" i="1"/>
  <c r="P4" i="1"/>
  <c r="P87" i="1"/>
  <c r="P160" i="1"/>
  <c r="P12" i="1"/>
  <c r="P28" i="1"/>
  <c r="P43" i="1"/>
  <c r="P55" i="1"/>
  <c r="P69" i="1"/>
  <c r="P80" i="1"/>
  <c r="P94" i="1"/>
  <c r="P108" i="1"/>
  <c r="P119" i="1"/>
  <c r="P133" i="1"/>
  <c r="P144" i="1"/>
  <c r="P156" i="1"/>
  <c r="P95" i="1"/>
  <c r="P15" i="1"/>
  <c r="P60" i="1"/>
  <c r="P124" i="1"/>
  <c r="P47" i="1"/>
  <c r="P136" i="1"/>
  <c r="P62" i="1"/>
  <c r="P126" i="1"/>
  <c r="P46" i="1"/>
  <c r="P85" i="1"/>
  <c r="P135" i="1"/>
  <c r="P36" i="1"/>
  <c r="P112" i="1"/>
  <c r="P161" i="1"/>
  <c r="P162" i="1"/>
  <c r="P163" i="1"/>
  <c r="P164" i="1"/>
  <c r="P165" i="1"/>
  <c r="P166" i="1"/>
  <c r="P167" i="1"/>
  <c r="P168" i="1"/>
  <c r="P169" i="1"/>
  <c r="P170" i="1"/>
  <c r="P171" i="1"/>
</calcChain>
</file>

<file path=xl/comments1.xml><?xml version="1.0" encoding="utf-8"?>
<comments xmlns="http://schemas.openxmlformats.org/spreadsheetml/2006/main">
  <authors>
    <author>tc={5DE8B1F8-69AE-45C7-80A8-78D76DC75496}</author>
  </authors>
  <commentList>
    <comment ref="D16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the Great Pyramid to the Gardens of Babylon Students will discover the Seven Wonders of the Ancient World and the political, social, and environmental history of the peoples who created them. Students will study conceptions of “wonder” over time, the contest held from 2000-2007 to name the “New7Wonders,” and UNESCO world heritage sites, including Cahokia Mounds in St. Louis, Missouri.</t>
        </r>
      </text>
    </comment>
  </commentList>
</comments>
</file>

<file path=xl/sharedStrings.xml><?xml version="1.0" encoding="utf-8"?>
<sst xmlns="http://schemas.openxmlformats.org/spreadsheetml/2006/main" count="5076" uniqueCount="1787">
  <si>
    <t>AAS</t>
  </si>
  <si>
    <t>ABE</t>
  </si>
  <si>
    <t>ACCY</t>
  </si>
  <si>
    <t>ACE</t>
  </si>
  <si>
    <t>ACES</t>
  </si>
  <si>
    <t>ADV</t>
  </si>
  <si>
    <t>AE</t>
  </si>
  <si>
    <t>AFAS</t>
  </si>
  <si>
    <t>AFRO</t>
  </si>
  <si>
    <t>AFST</t>
  </si>
  <si>
    <t>AGCM</t>
  </si>
  <si>
    <t>AGED</t>
  </si>
  <si>
    <t>AIS</t>
  </si>
  <si>
    <t>ANSC</t>
  </si>
  <si>
    <t>ANTH</t>
  </si>
  <si>
    <t>ARAB</t>
  </si>
  <si>
    <t>ARCH</t>
  </si>
  <si>
    <t>ART</t>
  </si>
  <si>
    <t>ASRM</t>
  </si>
  <si>
    <t>ASST</t>
  </si>
  <si>
    <t>ASTR</t>
  </si>
  <si>
    <t>ATMS</t>
  </si>
  <si>
    <t>BADM</t>
  </si>
  <si>
    <t>BASQ</t>
  </si>
  <si>
    <t>BCOG</t>
  </si>
  <si>
    <t>BCS</t>
  </si>
  <si>
    <t>BIOC</t>
  </si>
  <si>
    <t>BIOE</t>
  </si>
  <si>
    <t>BIOP</t>
  </si>
  <si>
    <t>BSE</t>
  </si>
  <si>
    <t>BTW</t>
  </si>
  <si>
    <t>BUS</t>
  </si>
  <si>
    <t>CB</t>
  </si>
  <si>
    <t>CEE</t>
  </si>
  <si>
    <t>CHBE</t>
  </si>
  <si>
    <t>CHEM</t>
  </si>
  <si>
    <t>CHIN</t>
  </si>
  <si>
    <t>CHLH</t>
  </si>
  <si>
    <t>CHP</t>
  </si>
  <si>
    <t>CI</t>
  </si>
  <si>
    <t>CLCV</t>
  </si>
  <si>
    <t>CLE</t>
  </si>
  <si>
    <t>CMN</t>
  </si>
  <si>
    <t>CPSC</t>
  </si>
  <si>
    <t>CS</t>
  </si>
  <si>
    <t>CSE</t>
  </si>
  <si>
    <t>CW</t>
  </si>
  <si>
    <t>CWL</t>
  </si>
  <si>
    <t>CZCH</t>
  </si>
  <si>
    <t>DANC</t>
  </si>
  <si>
    <t>EALC</t>
  </si>
  <si>
    <t>ECE</t>
  </si>
  <si>
    <t>ECON</t>
  </si>
  <si>
    <t>EDUC</t>
  </si>
  <si>
    <t>EIL</t>
  </si>
  <si>
    <t>ENG</t>
  </si>
  <si>
    <t>ENGL</t>
  </si>
  <si>
    <t>ENSU</t>
  </si>
  <si>
    <t>ENVS</t>
  </si>
  <si>
    <t>EOL</t>
  </si>
  <si>
    <t>EPOL</t>
  </si>
  <si>
    <t>EPS</t>
  </si>
  <si>
    <t>EPSY</t>
  </si>
  <si>
    <t>ESE</t>
  </si>
  <si>
    <t>ESL</t>
  </si>
  <si>
    <t>EURO</t>
  </si>
  <si>
    <t>FAA</t>
  </si>
  <si>
    <t>FIN</t>
  </si>
  <si>
    <t>FLTE</t>
  </si>
  <si>
    <t>FR</t>
  </si>
  <si>
    <t>FSHN</t>
  </si>
  <si>
    <t>GCL</t>
  </si>
  <si>
    <t>GEOG</t>
  </si>
  <si>
    <t>GEOL</t>
  </si>
  <si>
    <t>GER</t>
  </si>
  <si>
    <t>GLBL</t>
  </si>
  <si>
    <t>GRK</t>
  </si>
  <si>
    <t>GRKM</t>
  </si>
  <si>
    <t>GS</t>
  </si>
  <si>
    <t>GWS</t>
  </si>
  <si>
    <t>HDFS</t>
  </si>
  <si>
    <t>HEBR</t>
  </si>
  <si>
    <t>HIST</t>
  </si>
  <si>
    <t>HNDI</t>
  </si>
  <si>
    <t>HORT</t>
  </si>
  <si>
    <t>HRD</t>
  </si>
  <si>
    <t>HUM</t>
  </si>
  <si>
    <t>IB</t>
  </si>
  <si>
    <t>IE</t>
  </si>
  <si>
    <t>IHLT</t>
  </si>
  <si>
    <t>INFO</t>
  </si>
  <si>
    <t>IS</t>
  </si>
  <si>
    <t>ITAL</t>
  </si>
  <si>
    <t>JAPN</t>
  </si>
  <si>
    <t>JOUR</t>
  </si>
  <si>
    <t>JS</t>
  </si>
  <si>
    <t>KIN</t>
  </si>
  <si>
    <t>KOR</t>
  </si>
  <si>
    <t>LA</t>
  </si>
  <si>
    <t>LAS</t>
  </si>
  <si>
    <t>LAST</t>
  </si>
  <si>
    <t>LAT</t>
  </si>
  <si>
    <t>LAW</t>
  </si>
  <si>
    <t>LER</t>
  </si>
  <si>
    <t>LING</t>
  </si>
  <si>
    <t>LLS</t>
  </si>
  <si>
    <t>MACS</t>
  </si>
  <si>
    <t>MATH</t>
  </si>
  <si>
    <t>MBA</t>
  </si>
  <si>
    <t>MCB</t>
  </si>
  <si>
    <t>MDIA</t>
  </si>
  <si>
    <t>MDVL</t>
  </si>
  <si>
    <t>ME</t>
  </si>
  <si>
    <t>MICR</t>
  </si>
  <si>
    <t>MILS</t>
  </si>
  <si>
    <t>MIP</t>
  </si>
  <si>
    <t>MSE</t>
  </si>
  <si>
    <t>MUS</t>
  </si>
  <si>
    <t>MUSE</t>
  </si>
  <si>
    <t>NEUR</t>
  </si>
  <si>
    <t>NPRE</t>
  </si>
  <si>
    <t>NRES</t>
  </si>
  <si>
    <t>NS</t>
  </si>
  <si>
    <t>NUTR</t>
  </si>
  <si>
    <t>PATH</t>
  </si>
  <si>
    <t>PERS</t>
  </si>
  <si>
    <t>PHIL</t>
  </si>
  <si>
    <t>PHYS</t>
  </si>
  <si>
    <t>PLPA</t>
  </si>
  <si>
    <t>POL</t>
  </si>
  <si>
    <t>PORT</t>
  </si>
  <si>
    <t>PS</t>
  </si>
  <si>
    <t>PSM</t>
  </si>
  <si>
    <t>PSYC</t>
  </si>
  <si>
    <t>REES</t>
  </si>
  <si>
    <t>REHB</t>
  </si>
  <si>
    <t>REL</t>
  </si>
  <si>
    <t>RHET</t>
  </si>
  <si>
    <t>RMLG</t>
  </si>
  <si>
    <t>RST</t>
  </si>
  <si>
    <t>RUSS</t>
  </si>
  <si>
    <t>SAME</t>
  </si>
  <si>
    <t>SBC</t>
  </si>
  <si>
    <t>SCAN</t>
  </si>
  <si>
    <t>SE</t>
  </si>
  <si>
    <t>SHS</t>
  </si>
  <si>
    <t>SLAV</t>
  </si>
  <si>
    <t>SLCL</t>
  </si>
  <si>
    <t>SLS</t>
  </si>
  <si>
    <t>SOC</t>
  </si>
  <si>
    <t>SOCW</t>
  </si>
  <si>
    <t>SPAN</t>
  </si>
  <si>
    <t>SPED</t>
  </si>
  <si>
    <t>STAT</t>
  </si>
  <si>
    <t>SWAH</t>
  </si>
  <si>
    <t>TAM</t>
  </si>
  <si>
    <t>TE</t>
  </si>
  <si>
    <t>THEA</t>
  </si>
  <si>
    <t>TMGT</t>
  </si>
  <si>
    <t>TRST</t>
  </si>
  <si>
    <t>TSM</t>
  </si>
  <si>
    <t>TURK</t>
  </si>
  <si>
    <t>UKR</t>
  </si>
  <si>
    <t>UP</t>
  </si>
  <si>
    <t>VCM</t>
  </si>
  <si>
    <t>VM</t>
  </si>
  <si>
    <t>WGGP</t>
  </si>
  <si>
    <t>WLOF</t>
  </si>
  <si>
    <t>WRIT</t>
  </si>
  <si>
    <t>YDSH</t>
  </si>
  <si>
    <t>Department</t>
  </si>
  <si>
    <t>Courses Offered - Fall 2018</t>
  </si>
  <si>
    <t>Courses Offered - Spring 2019</t>
  </si>
  <si>
    <t>Sustainability Courses (Fall)</t>
  </si>
  <si>
    <t>Sustainability Courses (Spring)</t>
  </si>
  <si>
    <t>Courses with Sustainability Content (Fall)</t>
  </si>
  <si>
    <t>Courses with Sustainability Content (Spring)</t>
  </si>
  <si>
    <t>% sustain</t>
  </si>
  <si>
    <t>total %</t>
  </si>
  <si>
    <t xml:space="preserve">Count total # of courses (not sections) for Fall 18 / Spring 19, update in C/D. </t>
  </si>
  <si>
    <t>Exclude Independent Study, Research, and Special Topics classes, internships</t>
  </si>
  <si>
    <t>RSOC</t>
  </si>
  <si>
    <t>CATL</t>
  </si>
  <si>
    <t>Number</t>
  </si>
  <si>
    <t>Name</t>
  </si>
  <si>
    <t>Description</t>
  </si>
  <si>
    <t>Inc Sust</t>
  </si>
  <si>
    <t>Sust Course</t>
  </si>
  <si>
    <t>US Racial &amp; Ethnic Politics</t>
  </si>
  <si>
    <t>Examines efforts by racial and ethnic communities to organize politically and by society to allocate resources based on race or ethnicity. Topical focus includes African Americans, Latinos, Asian Americans, Native Americans, and white ethnics. The primary goal of the course is to develop a more comprehensive understanding of racial and ethnic politics by identifying commonalities and differences among these groups and their relationship to the state.</t>
  </si>
  <si>
    <t>X</t>
  </si>
  <si>
    <t>Invites students to examine histories and narratives of U.S. race and empire, drawing upon multiple theoretical and methodological works in Asian American studies and related fields.</t>
  </si>
  <si>
    <t>US Race and Empire</t>
  </si>
  <si>
    <t>Race and Cultural Diversity</t>
  </si>
  <si>
    <t>Study of race and cultural diversity from Colonial era to present; the evolution of racial ideology in an ethnically heterogeneous society; the impact of race on the structures and operations of fundamental social institutions; the role of race in contemporary politics and popular culture.</t>
  </si>
  <si>
    <t>Constructing Race in America</t>
  </si>
  <si>
    <t>UG?</t>
  </si>
  <si>
    <t>G?</t>
  </si>
  <si>
    <t>Interdisciplinary examination of the historical, cultural, and social dimensions of race and ethnicity in the United States. Explores the complex and intricate pursuit of multiracial and multicultural democracy.</t>
  </si>
  <si>
    <t>Intro Agric &amp; Biological Engrg</t>
  </si>
  <si>
    <t xml:space="preserve">Introduction to the engineering profession with career opportunities in the agricultural and biological engineering discipline. Concepts necessary for becoming a successful engineer including time management, design concepts, ethics, and teambuilding. Familiarization with laboratories, computer facilities, internships, and other opportunities. Team design experience. Emphasis on technical communication and problem-solving skills as well as career planning.
Introduction to the engineering profession with career opportunities in the agricultural and biological engineering discipline. Concepts necessary for becoming a successful engineer including time management, design concepts, ethics, and teambuilding. Familiarization with laboratories, computer facilities, internships, and other opportunities. Team design experience. Emphasis on technical communication and problem-solving skills as well as career planning.
</t>
  </si>
  <si>
    <t>x</t>
  </si>
  <si>
    <t>Engineering principles and methods of design and management of natural resources and environmental systems; watershed and hydrologic cycle; infiltration and surveying; runoff and erosion; water quality; non-point source pollution.</t>
  </si>
  <si>
    <t>ABE Principles: Soil &amp; Water</t>
  </si>
  <si>
    <t xml:space="preserve">Principles of transport processes involving momentum, heat, and mass as applied to biological systems in agriculture, food, energy, and the environment.
</t>
  </si>
  <si>
    <t>Transport Principles in ABE</t>
  </si>
  <si>
    <t>Project Management</t>
  </si>
  <si>
    <t>Engineering team effectiveness; project definition; assessing related technologies; marketing and business planning related to engineering; budgeting and financial analyses of engineering projects; safety, ethics and environmental considerations; intellectual property; engineering proposal presentation.</t>
  </si>
  <si>
    <t>Renewable Energy Systems</t>
  </si>
  <si>
    <t>Renewable energy sources and applications, including solar, geothermal, wind, and biomass. Renewable energy's role in reducing air pollution and global climate change. Capstone project to design a system for converting renewable energy into thermal or electrical energy.</t>
  </si>
  <si>
    <t>Erosion and Sediment Control</t>
  </si>
  <si>
    <t>Bioprocessing Biomass for Fuel</t>
  </si>
  <si>
    <t>Engineering and scientific principles governing bioprocessing of biomass for production of ethanol and other fermentation products. Process unit operations; conventional and alternative feed stock materials; recovery of value-added coproducts and other variables involved in producing fuel ethanol; process simulation; economic analysis.</t>
  </si>
  <si>
    <t>Processes, estimation, and control of soil erosion by water, wind and resultant sedimentation. Upland, in-channel, urban, agricultural, disturbed (both military training and mining), and forested environments. Capstone experience in site planning and design.</t>
  </si>
  <si>
    <t>Principles of Public Policy</t>
  </si>
  <si>
    <t>Examines different approaches to evaluating the performance of public sector organizations, including private sector accountability principles. Focuses on how to improve the performance of governmental agencies, as well as corporate social responsibility.</t>
  </si>
  <si>
    <t>Ag, Consumer, Resource Economics</t>
  </si>
  <si>
    <t>Principles of microeconomics; demand, production, supply, elasticity, markets, and trade are presented and used in the analysis of decisions of individuals relating to agricultural production, food and textile consumption, and natural resource use. Macroeconomic concepts are also introduced.</t>
  </si>
  <si>
    <t>Environmental Economics</t>
  </si>
  <si>
    <t>Economic issues surrounding environmental quality, including: costs and benefits of environmental protection; economics of environmental policies (such as those dealing with toxics, water, and air pollution, and municipal solid waste); and economics of international environmental problems (such as ozone depletion and climate change).</t>
  </si>
  <si>
    <t>Agricultural Marketing</t>
  </si>
  <si>
    <t>Examines factors affecting the size of the market for agricultural products and the scope of marketing activities; functions and services performed; pricing agricultural products, including the nature and causes of price fluctuations; and costs of marketing and efforts to reduce costs and improve the marketing system.</t>
  </si>
  <si>
    <t>World Food Economy</t>
  </si>
  <si>
    <t>Examination of global food production, consumption, and trade; problems of hunger and population; the role of agricultural development, trade, and aid in relieving hunger.</t>
  </si>
  <si>
    <t>Food Law</t>
  </si>
  <si>
    <t>Explores the legal and political dimensions of food law, policy and trade in the United States and major trading partners. Examines the development of major national and state laws that apply to production, distribution and retail sale of food. Evaluates current issues in food regulation, including: biotechnology, organics, health labeling claims, food safety and products liability litigation. Discusses food regulation in other countries within the context of international treaties such as the World Trade Organization and United Nations.</t>
  </si>
  <si>
    <t>Food Marketing and Behavior</t>
  </si>
  <si>
    <t>This course will explore the food choices consumers make and what this means in the food and agribusiness industries. Students will also learn how to conduct basic research related to consumer behavior, including developing a research question, designing high quality surveys/experiments, and analyzing data.</t>
  </si>
  <si>
    <t>Issues&amp;Careers in Applied Econ</t>
  </si>
  <si>
    <t>Students study contemporary issues and career opportunities associated with various concentrations in the Department of Agricultural and Consumer Economics.</t>
  </si>
  <si>
    <t>Financial Decisionmaking for Indv &amp; Sm Bus</t>
  </si>
  <si>
    <t xml:space="preserve">Introduction to financial decision-making for small businesses and individuals. </t>
  </si>
  <si>
    <t>Tax Policy and Financial Planning</t>
  </si>
  <si>
    <t>Explores the federal tax system, including income, social security, Medicare, and estate taxes, and state and local tax systems. Students learn basic tax principles, public policy issues embedded in the tax systems, and how tax law influences financial plans and decisions. Helps students make wiser financial decisions through increased understanding of the tax impacts of those decisions, participate knowledgeably in public debates surrounding tax policy, and prepare for careers as financial planners.</t>
  </si>
  <si>
    <t>Environmental Law</t>
  </si>
  <si>
    <t>Examination of environmental law issues. Topics include common-law pollution control; role of administrative agencies and courts; federal and state power; air and water pollution; regulation of toxic substances; protection of land, soil and other natural resources.</t>
  </si>
  <si>
    <t>Environment and Development</t>
  </si>
  <si>
    <t>Relationship between economic development and environmental sustainability through application of cost-benefit analysis and environmental economics. Developing and developed country issues are considered with an emphasis on hands-on applications of project appraisal, social benefit-cost analysis, green accounting, and non-market valuation.</t>
  </si>
  <si>
    <t>Commodity Price Analysis</t>
  </si>
  <si>
    <t>A comprehensive and in-depth survey of commodity price analysis with emphasis on the fundamental factors affecting prices of agricultural products; sources of information relating to production and demand factors; government activities as they relate to prices of agricultural products; technical analysis of agricultural product prices; and market efficiency and forecasting.</t>
  </si>
  <si>
    <t>Farm Management</t>
  </si>
  <si>
    <t>Students develop expertise in evaluating and making decisions similar to those faced by farm operators and managers.</t>
  </si>
  <si>
    <t>Global Agribusiness Management</t>
  </si>
  <si>
    <t>Examination of the economic and strategic management of food, textile, and agribusiness firms within a global business environment; topics include the global business environment and its institutions, organizational strategies and policies, and business operations in global agricultural, food and textile industries.</t>
  </si>
  <si>
    <t>Latin American Economics</t>
  </si>
  <si>
    <t>Focuses on the economic history of the region, the recent industrialization process and its impact, the role of the state and foreign capital, the impact of the recent privatization processes, inflation and stabilization policies, and issues surrounding the distribution of income.</t>
  </si>
  <si>
    <t>Intl Trade in Food and Agriculture</t>
  </si>
  <si>
    <t>Economic theory used to analyze trends and patterns of international trade in major agricultural commodities and to understand interaction between economic development, policy, and trade; welfare implications of policies affecting production, consumption, and trade; implications of protectionism, free trade, regional trade blocs, and multilateral trade liberalization, and the role for international trade institutions.</t>
  </si>
  <si>
    <t>Consumer Economic Policy</t>
  </si>
  <si>
    <t>Analysis of choice-making, buying, using, and disposing of consumer goods by families, social policy Perspectives considered.</t>
  </si>
  <si>
    <t>Applied Economic Theory</t>
  </si>
  <si>
    <t>Risk and Info: Theory and Application</t>
  </si>
  <si>
    <t>Applications of the theory of economic behavior under uncertainty and asymmetric information. Analysis of individual decision making under uncertainty includes: tests of the expected utility hypothesis; comparative statistics of changes in risk preferences and risk; and moment based models of decision making. Analysis of economic equilibrium under uncertainty and asymmetric information includes tests for complete markets and applications of noncooperative game theory.</t>
  </si>
  <si>
    <t>Adv Natural Resource Economics</t>
  </si>
  <si>
    <t>Economic theory is used to examine the allocation of renewable and efficiency issues that arise from natural resource policy and management issues.</t>
  </si>
  <si>
    <t>Food Commodity Markets</t>
  </si>
  <si>
    <t>Examination of selected economic problems in marketing agricultural products and relevant theory and empirical methods for analyzing and interpreting research results. Topics include: operational efficiency in marketing firms and industries; efficient allocation over space, form, and time; price making institutions; and research in demand stimulation and selected issues in trade.</t>
  </si>
  <si>
    <t>Impact Evaluation</t>
  </si>
  <si>
    <t>The problem of identification. Methods for impact evaluation, including randomized field experiments, propensity score matching, differences in differences, instrumental variables, and regression discontinuity. Includes exercises using the econometric software program STATA.</t>
  </si>
  <si>
    <t>Applied Regression Models I</t>
  </si>
  <si>
    <t>Application of simple regression methods to problems in agricultural and consumer economics with emphasis on foundational probability, random variable, and distribution concepts, development of the simple, two-variable regression model; estimation of model parameters; hypothesis testing; and prediction.</t>
  </si>
  <si>
    <t>Applied Regression Models II</t>
  </si>
  <si>
    <t>Application of multiple regression methods to problems in agricultural and consumer economics with emphasis on extensions to the simple, two-variable regression model, development of the multiple regression model; and problems created by violations of basic model assumptions.</t>
  </si>
  <si>
    <t>Household Economics</t>
  </si>
  <si>
    <t>Discussion of current topics and review of the literature in household economics. Relevant topics include marriage, divorce, intergenerational transfers, investment in children, migration</t>
  </si>
  <si>
    <t>Study of contemporary issues in the human, food and natural resource systems, and an overview of the role of the College of Agricultural, Consumer and Environmental Sciences and the University of Illinois in these systems.</t>
  </si>
  <si>
    <t>Contemporary Issues in ACES</t>
  </si>
  <si>
    <t>History of Ag in IL Since 1860</t>
  </si>
  <si>
    <t xml:space="preserve">An introduction to the history of agriculture in the rural Midwest with an emphasis on Illinois based on an analysis of the attitudes of indigenous peoples, immigrants, farmers and agribusiness interests toward land, labor, crop selection and production, and technology. The course compares the regional characteristics of the rural Midwest to other U.S. regions, and explores factors that created the American "breadbasket," a region recognized for the commodities, equipment and ideas that it exports to the world.
</t>
  </si>
  <si>
    <t>Intro to Public Relations</t>
  </si>
  <si>
    <t>Introduces the student to the practice and profession of public relations. Course material covers topics such as the history of public relations, the role of law and ethics in public relations, and theories that guide public relations research and practice. The course will also introduce roles played by public relations practitioners within organizations, such as media relations, consumer relations, employee relations, community relations, and investor relations.</t>
  </si>
  <si>
    <t>Advertising and Society</t>
  </si>
  <si>
    <t>Provides a critical understanding of advertising's role in modern society. Advertising will be studied as a cultural force and social institution. Its role will be examined in relation to communications, economics, and political and legal systems.</t>
  </si>
  <si>
    <t>The Sandage Project</t>
  </si>
  <si>
    <t>This course is named after the founder of the Advertising Department, Charles H. Sandage (known as the "father of advertising education"). His vision of educating the future of the industry was grounded in theoretical and foundational courses emphasizing the "why of advertising" - not just the "how." In this course, students will integrate the concepts, experiences, and skills that have been learned in the curriculum with a service-learning project.</t>
  </si>
  <si>
    <t>Foundations of Advertising</t>
  </si>
  <si>
    <t>Explores the development of American advertising through the 20th and into the early 21st century. Analyzes and evaluates American advertising through these primary areas: ethics, advertising philosophies, advertising structure, advertising education, its broader social impact, the role of media and technologies, and its place within a global framework.</t>
  </si>
  <si>
    <t>n/a</t>
  </si>
  <si>
    <t>National Security Affairs</t>
  </si>
  <si>
    <t>"National Security Affairs/Preparation for Active Duty" is designed for college seniors and gives them the foundation to understand their role as military officers in American society. It is an overview of the complex social and political issues facing the military profession and requires a measure of sophistication commensurate with the senior college level.</t>
  </si>
  <si>
    <t>Intro to African American Studies</t>
  </si>
  <si>
    <t>Interdisciplinary introduction to the basic concepts and literature in the disciplines covered by African American studies; surveys the major approaches to the study of African Americans across several academic disciplines including economics, education, psychology, literature, political science, sociology and others.</t>
  </si>
  <si>
    <t>Black Women in Contemp US Society</t>
  </si>
  <si>
    <t>Sociological perspective of the experience of African American women in the contemporary United States. Specifically, an examination of relationships between the economy, state policy, culture, work and motherhood for this demographic group.</t>
  </si>
  <si>
    <t>Intro to the African Diaspora</t>
  </si>
  <si>
    <t>Introduction to the origin, development, and maturation of the African diaspora in the Americas and the Caribbean, beginning with the transatlantic slave trade and up to the end of the 20th century.</t>
  </si>
  <si>
    <t>Minority Images in American Film</t>
  </si>
  <si>
    <t>Addresses how a range of films made in the United States have represented diverse ethnicities and cultures in relation to each other and to dominant American media conventions and social ideas. A comparative, case study approach examines racial and gender stereotyping, historical and economic factors, and reactions of various audiences to the films.</t>
  </si>
  <si>
    <t>Racial and Ethnic Families</t>
  </si>
  <si>
    <t>sociological examination of how gender, race, ethnicity, cultural diversity and class function in the development of diverse American families, which are important foundations of education. Primary attention will be given to African American and Hispanic families. Secondary attention will be given to Asian American, Native American and other racial and ethnic family groups.</t>
  </si>
  <si>
    <t>Race, Science, and Medicine</t>
  </si>
  <si>
    <t>Examines the development of race in in medical and scientific thought; how public health and medical institutions deploy the concept; and the process by which race emerged as a valid though controversial topic of scientific and biomedical inquiry. Also addressed is the relationship between slavery and nineteenth-century medicine, the birth of the eugenics movement, legacies of medical exploitation and mistrust, trends in genetic medicine, and contemporary disparities in health outcomes and health care delivery.</t>
  </si>
  <si>
    <t>Black Freedom Movement 1955-Present</t>
  </si>
  <si>
    <t>Presents the struggle of African Americans for self-definition, self-development, and self-determination from the inception of the civil rights movement to the contemporary period.</t>
  </si>
  <si>
    <t>Urban Communities &amp; Public Pol</t>
  </si>
  <si>
    <t>Examination of how public policy has shaped urban communities and the life chances (i.e., the social, economic, mental and physical well-being) of families of color. Emphasizes the theoretical, political, and economic context of public policy making and specifically address urban issues of housing, communities and families, employment, welfare, and poverty. This course will draw on scholarship by sociologists, historians, policy analysts, race theorists, and economists.</t>
  </si>
  <si>
    <t>Core Problems in AA Studies</t>
  </si>
  <si>
    <t>Introduction for grad students to the central concepts, theories, methodologies, and paradigms in Black Studies. Students will also be introduced to the key critical scholars, seminal works and emerging trends in Black Studies.</t>
  </si>
  <si>
    <t>Intro to Modern African Lit</t>
  </si>
  <si>
    <t>Significant contemporary African writings depicting the history and cultural traditions of African peoples.</t>
  </si>
  <si>
    <t>Intro to Ag and Env Comm</t>
  </si>
  <si>
    <t>Development and role of communication in relation to food, feed, fiber, energy, natural resources, international development and other dimensions of agriculture. Introduction to channels, methods, challenges and opportunities for improving communication within agriculture and communicating agriculture to the public.</t>
  </si>
  <si>
    <t>Communicating Agriculture</t>
  </si>
  <si>
    <t>Skills necessary to communicate complex information about the broad agriculture domain to different audiences. Application of communication theories. Emphasis on essential communication skills, including writing, conducting interviews, planning, and critical evaluation of information sources.</t>
  </si>
  <si>
    <t>Visual Principles for Ag Comm</t>
  </si>
  <si>
    <t>This course outlines fundamental design principles and techniques for effective visual communication on print. These principles will be applied in project--magazine pages, logos, brochures, newsletters, posters and signs--to achieve communication objectives. This course provides practical, hands on experience in developing visual presentations about topics related to agriculture, food, fiber, renewable fuel, the environment, and natural resources. Students are introduced to the use of industry-standard desktop publishing software (InDesign, Photoshop, Illustrator).</t>
  </si>
  <si>
    <t>Ag Sales and Persuasive Comm</t>
  </si>
  <si>
    <t>Sales concepts and persuasive business communication techniques. Role, dynamics, and principles of sales communications related to food, agriculture, and the environment. Sales objectives, market segmentation, prospecting, handling obligations, relationship building, and the nuances of sales communications.</t>
  </si>
  <si>
    <t>Com in Environmental and Social Movements</t>
  </si>
  <si>
    <t>Examines the interests, values systems and communications strategies of key participants in the environmental movement. Students examine environmental issues and predict possible reactions from key participants in the environmental arena.</t>
  </si>
  <si>
    <t>Intro to Ag &amp; Leadership Ed</t>
  </si>
  <si>
    <t>Overview of agricultural and leadership education career pathways in school and non-school settings, including extension, corporate and government sectors, and international and industry organizations. Includes overview of certification requirements, professional development, and current issues for agricultural education professionals.</t>
  </si>
  <si>
    <t>Leadership Ethics and Pluralism</t>
  </si>
  <si>
    <t>Theory and research in leadership ethics and multicultural competence in a leadership context. Students will examine the underpinning of multiculturalism and identity development, and how both affect leadership practice. Also explores issues of power, oppression, privilege and the responsibilities of leadership. Integrates both ethics and multiculturalism through the examination of cases that include topics such as globalization, immigration, etc.</t>
  </si>
  <si>
    <t>Teaching Strategies in AGED</t>
  </si>
  <si>
    <t xml:space="preserve">Synthesis of principles of teaching and learning as they influence educational activities in formal and non-formal environments within agricultural and related sciences. </t>
  </si>
  <si>
    <t>Curriculum Design and Instruction</t>
  </si>
  <si>
    <t>This instructional methodology course provides students the opportunity to analyze the principles of learning and teaching as they influence the academic motivation of learners in formal and non-formal environments within agricultural, food and environmental sciences. Topics include: the understanding and implementation of psychological aspects of learning, planning and development of agricultural courses and curricula, creating teaching plans, managing positive learning environments, evaluating student learning, and the utilization of effective self-reflective teaching behaviors.</t>
  </si>
  <si>
    <t>Program Development in Ag &amp; Leadership Ed</t>
  </si>
  <si>
    <t>Introduces formal and non-formal methods used to deliver education and training in agricultural and leadership education programs. Focuses on types and purposes of agricultural education, program components, principles of teaching and learning, community relationships, and reflective teaching. Technology-supported lab component provides skills needed to develop teaching and training materials.</t>
  </si>
  <si>
    <t>Foundations of Ag &amp; Extension Ed</t>
  </si>
  <si>
    <t>Comparative examination of the mission, purpose, and historical foundations of agricultural and extension education. Topics include review of agricultural education programs and delivery systems, the nature of teaching in school and non-school settings, and trends and developments in agricultural education. Also examines teacher characteristics and approaches to teaching, education program components, community relationships, and reflective teaching.</t>
  </si>
  <si>
    <t>Collaborative Leadership</t>
  </si>
  <si>
    <t>Leadership operates within the context of community. The course will teach the research, theory, and practice of building effective community collaborations to deal with complex societal issues. A collaborative framework will be delivered by which students apply their knowledge of person, organizational, and community leadership to real-world problems.</t>
  </si>
  <si>
    <t>Intro to Amer Indian Studies</t>
  </si>
  <si>
    <t>Interdisciplinary introduction surveys the stories, histories, and lands of tribal peoples who became known as "American Indians".</t>
  </si>
  <si>
    <t>Language and Culture of Native North America</t>
  </si>
  <si>
    <t>Develops understanding of the rich diversity of languages and cultures found among Native North American peoples from the perspectives of sociocultural and linguistic anthropology.</t>
  </si>
  <si>
    <t>An examination of pivotal events in the history of Native peoples in North America. Students will explore the complexity of encounters between American Indians and others through a focus on key moments. These will include religious encounters, military confrontations, and legal struggles as well as social and artistic interactions.</t>
  </si>
  <si>
    <t>Encounters in Native America</t>
  </si>
  <si>
    <t>Life with Animals and Biotech</t>
  </si>
  <si>
    <t>Lecture/discussion course that will provide students an overview of biotechnology and animals. Focuses on biotechnological achievements involving animals and how they influence the global development of agriculture, medicine, and industry. Topics will be covered from scientific, discovery, historical, social, and political perspectives.</t>
  </si>
  <si>
    <t>Working with Farm Animals</t>
  </si>
  <si>
    <t>Introductory course that will provide novice students with the fundamentals of animal-animal and animal-human interactions for domestic farm animals. Emphasizes hands-on experiences to develop a background in the concepts and practice of recognizing and understanding the animal's physiology and behavior, animal well being, and animal responses to human interactions.</t>
  </si>
  <si>
    <t>Epidemics and Infectious Diseases</t>
  </si>
  <si>
    <t>Introduces students to the major past and present causes of plague in humans as well as agricultural and companion animals. Smallpox, yellow fever, bubonic plague, polio, SARS, AIDS, West Nile encephalitis, Zika, PRRS, PEDV, foot and mouth disease, bovine spongiform encephalopathy, and others will be discussed. The characteristics of each disease, including, mode of transmission, symptoms, duration of illness, and mortality rates will be presented. History and probability of recurrence will also be explored.</t>
  </si>
  <si>
    <t>Human Animal Interactions</t>
  </si>
  <si>
    <t>Animals play a significant role in our society and in the lives of many individuals. This course explores the current and historical interactions of humans with non-human animals in our society from a multidisciplinary approach. Various cultures and historical periods will be examined when discussing these relationships with various non-human animals.</t>
  </si>
  <si>
    <t>Companion Animal Management</t>
  </si>
  <si>
    <t>This course provides an advanced overview of companion animal biology through consideration of the physical structure, nutrition, behavior, and reproduction of animal species most commonly kept as companions. Course content is applied to discussion of best management practices and basic preventive health care. Course content is largely focused on cats and dogs, although other mammals, birds and reptiles are briefly considered. Legal and economic issues, ethical considerations, and career opportunities associated with companion animals are also incorporated into course discussion.</t>
  </si>
  <si>
    <t>Companion Animal Policy</t>
  </si>
  <si>
    <t>This course provides an overview of public policy with respect to the use and treatment of companion animals in the United States. Current and alternative policies are considered in terms of their effectiveness in improving or otherwise altering the treatment of companion animals. The influences of animal protection organizations, consumer groups, politicians, the scientific community, and other stakeholders on the development and enforcement of policies are examined in detail.</t>
  </si>
  <si>
    <t>Introduction to Anthropology</t>
  </si>
  <si>
    <t>Anthropology was first envisioned as a holistic discipline, combining insights from the study of human anatomy and evolution, research on material remains of human settlements, and the analysis of social interaction in language and other cultural practices. Following this tradition, this course explores the questions about where humans came from, how societies live and communicate, and why human cultural groups vary.</t>
  </si>
  <si>
    <t>Anthropology in a Changing World</t>
  </si>
  <si>
    <t>Presents the fundamental areas of anthropological analysis through a series of comparative cases that emphasize social and cultural relations in global contexts. Directs attention to the anthropological history of global empires and colonial states, their cultural exchanges, and contemporary studies of culture, society, and globalization.</t>
  </si>
  <si>
    <t>History of South Asia</t>
  </si>
  <si>
    <t>Multidisciplinary introduction to the history of modern South Asia from the consolidation of early modern state formations, the negotiation of religious, cultural and linguistic formations, European colonial interactions, and the rise of the modern nation states of Bangladesh, India, Pakistan and Sri Lanka.</t>
  </si>
  <si>
    <t>(See AIS165)</t>
  </si>
  <si>
    <t>Families in Global Perspective</t>
  </si>
  <si>
    <t>Explores economic, political, cultural and social factors affecting families in different countries; examines variations among families in developed and developing nations and their historical, political and cultural contexts.</t>
  </si>
  <si>
    <t>Sociocultural Anthropology</t>
  </si>
  <si>
    <t>Introduction to the anthropological study of contemporary human societies; emphasis on the comparative study of social organization, interpersonal relations, cultural ecology, and processes of sociocultural change, but also includes some consideration of the method and theory of ethnographic field research.</t>
  </si>
  <si>
    <t>(See AFRO261)</t>
  </si>
  <si>
    <t>Climate Change &amp; Civilization</t>
  </si>
  <si>
    <t>Examination of how climate change impacts society. With the increasing need to understand how climate changes and society intersect at present, it is becoming important that we address critical questions about how lessons from the past inform present needs. Case studies from around the world are discussed.</t>
  </si>
  <si>
    <t>Evolution and Human Health</t>
  </si>
  <si>
    <t>Our health is inseparably tied to our evolutionary history. As a result, evolution is an important underpinning discipline for health professionals. This course first provides an overview of evolutionary processes, molecular evolution, human evolution, life history theory, and evolutionary-developmental biology. Second, it illustrates the application of these principles to our understanding of nutrition and metabolism, reproduction, disease and stress, and behavior. Third, it shows in practical terms how the principles of evolutionary medicine can be applied in medical practice and public health.</t>
  </si>
  <si>
    <t>Latina/o Ethnography</t>
  </si>
  <si>
    <t>Addresses the theoretical, methodological, and ultimately political implications and questions generated by a range of ethnographic materials on Latina/os. Specifically explores culture and power (e.g., racism, sexism, and activism) through ethnographic methods and modes of representation, including literature. Fundamental to the course is the requirement that students engage in ethnographic practice, producing ethnographic research on Latina/os at the University of Illinois.</t>
  </si>
  <si>
    <t>Anth of Science and Technology</t>
  </si>
  <si>
    <t>Examination of science as a cultural system. Utilizing ethnographic methods and social theories, the course will locate scientific knowledge, institutions and practices within enduring anthropological questions around rationality and truth, meaning, personhood, sociality, power inequalities, social transformations, and social justice.</t>
  </si>
  <si>
    <t>Contemporary Central America</t>
  </si>
  <si>
    <t>Explores cultural, political and historical processes in 20th- and 21st-century Central America--focusing on Costa Rica, Nicaragua, Honduras, El Salvador, and Guatemala--through an anthropological lens. Grapples with a core set of questions arising from changes in the global relations, including the rise of global neoliberalism, the crises and renovations of political projects, the transformations of spatial relations through transnational migration, and the proliferation of various pan-hemispheric as well as local identity-based movements.</t>
  </si>
  <si>
    <t>Landscape Archeology</t>
  </si>
  <si>
    <t>The use of archaeological, documentary, and oral history evidence to study and interpret the ways past peoples shaped their landscapes through the deployment of cultural and social practices, and the ways, in turn, that such people were influenced, motivated, or constrained by their natural surroundings.</t>
  </si>
  <si>
    <t>Concepts and Theories of Arch Design</t>
  </si>
  <si>
    <t>This course introduces basic theories of architecture. It creates awareness of design concepts. Course content is arranged in three topical areas: Architecture and People, Architecture and Place, and Making Architecture. Each topical area addresses roles of designers and architects in contemporary and historical perspectives.</t>
  </si>
  <si>
    <t>Anatomy of Buildings</t>
  </si>
  <si>
    <t>A holistic approach to the introduction of architectural technology. Enabling students to integrate technical material with design, this lecture/lab course addresses building codes, zoning, construction documentation and delivery, digital fabrication, and the impact of energy, sustainability, and environmental forces on building construction, comparing general principles of light frame and heavy construction materials, components, and systems. Students learn how to build virtually and physically, understanding the roles design and construction professionals play on integrated teams.</t>
  </si>
  <si>
    <t>Strategies of Architectural Design</t>
  </si>
  <si>
    <t>Focuses on understanding architecture as holistic synthesis of principles, technology and form. Content is arranged in six areas: Research and Analysis, Typology Analysis, Street Analysis, Block Analysis, Neighborhood Analysis, and Development and Presentation. Students work both on individual assignments and in teams on design projects. Emphasis on combining graphic and modeling skills with analytical skills. Exercises require demonstration of skills and concepts introduced in earlier design and technology courses.</t>
  </si>
  <si>
    <t>Environment, Architecture, and Global Health</t>
  </si>
  <si>
    <t>This course surveys current research at the intersection of the built environment, health, and well-being. It emphasizes relationships among people and multiple scales of the environments they inhabit and the health and well-being consequences of these relationships. It comparatively examines these relationships within a broad range of Western and Non-Western cultures and contexts by introducing significant historical and contemporary theories, data of relevance, research processes, and applications in environmental design and planning processes. To improve person-environment fit, the roles of social groups, institutions, and organizations in the person-environment-health/well-being nexus within various cultural and geographic contexts are examined and compared.</t>
  </si>
  <si>
    <t>Environment Tech HVAC</t>
  </si>
  <si>
    <t>Study of the control of thermal environment, mechanical and related building sub-systems, and their integration into the overall building design. The specific topics include: thermal comfort and behavioral implications; fundamentals of thermal behavior of buildings; the principles of heat and moisture in buildings; indoor air quality and "Sick Building Syndrome"; energy and sustainability implications of building design; and mechanical systems including HVAC and plumbing systems.</t>
  </si>
  <si>
    <t>Environment Tech Ltg &amp; Acoust</t>
  </si>
  <si>
    <t>Study of the control of luminous and sonic environments, the supporting building systems, and their integration into the overall building design. Specific topics include: lighting fundamentals; light sources; effects of lighting on comfort and performance; lighting calculations and design; energy economy and sustainability; acoustic fundamentals; room acoustics; noise control; and basic electrical and sound systems.</t>
  </si>
  <si>
    <t>Arch Design and the Landscape</t>
  </si>
  <si>
    <t>Building design in a landscape setting; creation of place; schematic building design and site planning issues, universal design and accessibility; principles of energy efficient building design; human-environment relationship issues; and architectural design and presentation methods; required field trips.</t>
  </si>
  <si>
    <t>Twentieth Century Architecture</t>
  </si>
  <si>
    <t>Developments in Western architecture and urban design from 1900 to the present; examines the rise of modernism in Europe and after World War II; includes work in the United States, India, Japan, and Australia.</t>
  </si>
  <si>
    <t>Soc/Beh Factors for Design</t>
  </si>
  <si>
    <t>Research-oriented introduction to existing social and behavioral knowledge, methods, and tools for relating man to his physical and social environment, with implications for theories and a philosophy of architectural design.</t>
  </si>
  <si>
    <t>Gender &amp; Race in Contemp Arch</t>
  </si>
  <si>
    <t>Analyzes how the built environment reflects social attitudes towards gender and race. Identifies the work of women and people of color in architecture and related disciplines as consumers, critics, and creators of the environment. Provides links with valuable professional networks in Chicago and elsewhere.</t>
  </si>
  <si>
    <t>Fundamentals of Arch Design</t>
  </si>
  <si>
    <t>Basic architectural design methods, fundamentals, principles and concepts including creative problem solving in two- and three-dimensions.</t>
  </si>
  <si>
    <t>Arch Design &amp; Exploration</t>
  </si>
  <si>
    <t>Exploration of boundaries of architecture and the built environment. Focused exploration into specific design topics, such as issue-oriented building problems, urban design theory, intermediate building design and site planning theory, human-environment relationship theory, interdisciplinary design, and architectural design and presentation methods.</t>
  </si>
  <si>
    <t>Bldg Sys &amp; Design Integration</t>
  </si>
  <si>
    <t>Advanced course on building design for greater performance, including the study of: the anatomical and functional variations of building subsystems and their design implications; inter-system relationships and synergistic integration of building subsystems into the overall building; and the strategies for designing buildings of high functional performance and greater overall value.</t>
  </si>
  <si>
    <t>Design: Behavior and Environment</t>
  </si>
  <si>
    <t>Design studio explorations responding to social, economic, political and behavioral dimensions of human existence and settlement. Projects investigate the experience of physical environments at the human scale and socially sustaining design strategies addressing diverse human needs. Field trips may be required.</t>
  </si>
  <si>
    <t>Design: Tech and Performance</t>
  </si>
  <si>
    <t xml:space="preserve">Design studio investigations of buildings and systems focusing on structure, enclosure, technology and performance. Integration of building materials, components and systems and their impact on the design, construction, and sustainability of buildings. </t>
  </si>
  <si>
    <t>Design: Architecture and Urban Design</t>
  </si>
  <si>
    <t xml:space="preserve">Design studio investigations of issues that impact urban habitats, buildings and people. Architecture and urban design, preservation, and adaptation of new and existing buildings, cities, districts, public realms and urban environments. Designing and preserving buildings and communities in a sustainable manner. </t>
  </si>
  <si>
    <t>Extraterrestrial Life</t>
  </si>
  <si>
    <t>Scientific discussion of the search for extraterrestrial life. Topics include: cosmic evolution (protons to heavy elements to molecules); terrestrial evolution (chemical, biological, and cultural); high technology searches for extraterrestrial life in the solar system (Mars, Venus, outer planets); and beyond the solar system (Drake equation and current SETI projects).</t>
  </si>
  <si>
    <t>Introduction to Meteorology</t>
  </si>
  <si>
    <t>Introduces the student to the basic concepts and principles of meteorology via the interpretation of weather maps and charts; uses current weather information to illustrate key concepts, emphasizes the physical atmospheric processes responsible for weather. By the end of the class students will be able to interpret and make basic weather forecasts as well as be able to explain basic atmospheric phenomena.</t>
  </si>
  <si>
    <t>Severe and Hazardous Weather</t>
  </si>
  <si>
    <t>Most extreme manifestations of weather and climate are analyzed in terms of their physical basis and their historical, economic and human consequences. Emphasis is placed on the interplay between technological advances, the evolution of meteorology as a science, and the impacts of extreme weather (winter storms, floods, severe thunderstorms, hurricanes, El Nino). Technological advances include satellites, weather radars and profilers, and computer models used for weather prediction.</t>
  </si>
  <si>
    <t>Climate and Global Change</t>
  </si>
  <si>
    <t>Introduces climate change and its interactions with the global environment; surveys the physical, chemical, biological and social factors contributing to global change; includes topics such as greenhouse warming, acid rain, ozone depletion, distinguishes anthropogenic influences and natural variability of the earth system; addresses societal impacts, mitigation strategies, policy options and other human responses to global change.</t>
  </si>
  <si>
    <t>General Physical Meteorology</t>
  </si>
  <si>
    <t>Introduction to physical processes in the atmosphere, focusing on those relevant to weather and storms. Emphasizes quantitative problem solving. Topics include atmospheric structure, atmospheric thermodynamics, clouds, synoptic meteorology, weather forecasting, and storms. For students in atmospheric sciences, physics, mathematics, engineering, and other physical and natural sciences.</t>
  </si>
  <si>
    <t>Introduction to Computational Geosciences</t>
  </si>
  <si>
    <t>Enables students to use computers to solve real-world problems in the geosciences. Students will: Develop a fundamental level of programming knowledge, including Linux computing; Learn to use MATLAB and Python on local and remote computing systems to address geosciences problems; Understand the structure and use of geosciences datasets; Use computers for data representation, presentation and visualization; and Understand introductory methods for geosciences data reduction and statistical analysis. No programming background is required.</t>
  </si>
  <si>
    <t>Atmospheric Dynamics I</t>
  </si>
  <si>
    <t>Introduction to fundamental dynamical processes in the atmosphere through a descriptive and quantitative analysis of dynamical meteorology at the synoptic and global scale. Covers basic laws of fluid mechanics as applied to the atmospheric sciences, vorticity and circulation in 2-D and 3-D flows, boundary layer dynamics and friction, basic concepts of geophysical waves, and baroclinic instability. These topics will be covered both descriptively and mathematically with emphasis on computer representation of the fundamental processes governing atmospheric motion and application of theory to real-world examples.</t>
  </si>
  <si>
    <t>Computing and Data Analysis</t>
  </si>
  <si>
    <t>Introduction to the statistical treatment and graphical representation of atmospheric sciences data, both in the space and time domain. Emphasis is placed on applications and real-world examples. Discusses relevant statistics, methods of interpolation and least squares, and linear and nonlinear correlations. Students gain experience using Python for data analysis, develop theoretical skills for analyzing and modeling data, and perform virtual experiments and analyze real-world publicly available data sets.</t>
  </si>
  <si>
    <t>Boundary Layer Processes</t>
  </si>
  <si>
    <t>Course will qualitatively and quantitatively describe atmospheric boundary layer characteristics and processes. The course will focus on the turbulent structure of the boundary layer and the factors that influence this structure over a variety of surfaces (e.g., soil, vegetation, marine) and under a variety of atmospheric conditions (e.g., stability, diurnal/nocturnal). This atmospheric layer is important to our daily lives because it is where humans live and it connects the small-scale fluxes of energy and mass to the large-scale atmospheric circulation.</t>
  </si>
  <si>
    <t>Earth Systems Modeling</t>
  </si>
  <si>
    <t>Introduction to systems modeling with applications to the earth and environmental sciences. Basic systems concepts and systems thinking in the contexts of hydrological, climatic, geochemical, and other environmentally relevant systems. Students identify key processes and relationships in systems, represent these elements quantitatively in models, test the models, use them to predict system behavior, and assess the validity of the predictions. No special mathematical or computing background is required.</t>
  </si>
  <si>
    <t>Air Quality Modeling</t>
  </si>
  <si>
    <t>Practical and advanced approaches to pollutant transport and fate in the environment with emphasis on air pollution modeling, including aspects of pollutant dispersion, chemical transformation, and loss. Gaussian plume, chemical mass balance, chemical reaction, grid and trajectory models. Evaluation of models and the development of efficient air quality management strategies. Applications with use of regulatory USEPA air quality models.</t>
  </si>
  <si>
    <t>Note: Courses that can be taken for UG or Grad credit treated as UG for count purposes. Most 400-level courses can be taken for graduate credit as well</t>
  </si>
  <si>
    <t>Dynamic Meteorology</t>
  </si>
  <si>
    <t>Examines the observed behavior of the atmosphere through the application of physical and hydrodynamical principles to analyses of real meteorological data; develops concepts for studying atmospheric circulations, particularly extratropical cyclones and anticyclones. Laboratory work includes the development of diagnostic techniques suitable for a better understanding of the current weather.</t>
  </si>
  <si>
    <t>Physical Meteorology</t>
  </si>
  <si>
    <t>Examines the physical processes that occur in the atmosphere. Topics include atmospheric thermodynamics, cloud physics and atmospheric radiation.</t>
  </si>
  <si>
    <t>Consumer Behavior</t>
  </si>
  <si>
    <t>Marketing to Business and Govt</t>
  </si>
  <si>
    <t>Modeling the Supply Chain</t>
  </si>
  <si>
    <t>Ethical Dilemmas of Business</t>
  </si>
  <si>
    <t>International Business</t>
  </si>
  <si>
    <t>Multinational Management</t>
  </si>
  <si>
    <t>Corporate &amp; Commercial Law</t>
  </si>
  <si>
    <t>Business Policy and Strategy</t>
  </si>
  <si>
    <t>Phil of Science and Bus Admin</t>
  </si>
  <si>
    <t>Global Business</t>
  </si>
  <si>
    <t>Frontiers in Technology</t>
  </si>
  <si>
    <t>Ethical Dilemmas in Business</t>
  </si>
  <si>
    <t>The Legal Environment of Business</t>
  </si>
  <si>
    <t>Introduction to law and the legal system, litigation, contracts, business organizations, intellectual property, employment law and governmental regulation of business.</t>
  </si>
  <si>
    <t>See ACCY 321</t>
  </si>
  <si>
    <t>Purchasing and Supply Mgmt</t>
  </si>
  <si>
    <t>Examines the analysis, planning, and forms of organization that are associated with the buying functions in business. Major focus on the principal issues involved in the procurement of raw materials, components, equipment, operating supplies, and services. Also treats the unique aspects of institutional and government purchasing. Case problems constitute a major vehicle of instruction.</t>
  </si>
  <si>
    <t>Studies the factors affecting customer behavior in household and organizational markets and their relevance for marketing management planning and analysis; provides an overview of explanations of consumption differences anchored in socioeconomic, demographic, cultural, and psychological processes; and surveys buyer decision-making processes and their implications for marketing strategy.</t>
  </si>
  <si>
    <t>Introduces the general area of industrial marketing; examines the nature of industrial markets especially as they compare to consumer markets and emphasizes such factors as the demand for industrial goods, marketing intelligence systems for industrial firms, marketing strategy in industrial markets, and analyses and control of industrial marketing programs; integrates important concepts from sales management and business logistics throughout the course; uses case studies.</t>
  </si>
  <si>
    <t>Sustainable Product Design &amp; Marketing Plans I</t>
  </si>
  <si>
    <t>Focuses on sustainable product design and enterprise plan development; uses extreme resource constrained contexts, i.e., subsistence marketplaces, to learn about bottom-up immersion and design for any context; virtual immersion in subsistence contexts; emersion of principles for business, design, and engineering; idea generation and evaluation by groups of business, engineering, design and other students; optional international field trips.</t>
  </si>
  <si>
    <t>Course introduces students to supply chain modeling. It covers optimization and simulation modeling, value stream mapping, and the SCOR model for representation of supply chains. Models for strategic and tactical decision-making in supply chain design and operations will be considered. Presents examples of supply chain modeling in practice and integration of supply chain models with other business functions.</t>
  </si>
  <si>
    <t>Examines business decision making and the role ethics plays in that process. Analysis of how managers behave and whether ethical choices are knowingly made or only realized thereafter. The object is to increase awareness of the moral dimension of business activity.</t>
  </si>
  <si>
    <t>Introduces the field of international business and management. Examines the economic, political, and legal environments of international business. Analyzes differences in financial management, marketing, and management practices for firms doing business abroad.</t>
  </si>
  <si>
    <t>Examines critical issues facing managers who work in multinational firms. Designed to develop students' skills for working in a global business environment. Topics include foreign market entry strategies, global management of the functional areas of business, and management and control of multinational firms in the global marketplace.</t>
  </si>
  <si>
    <t>Corporate and Commercial Law</t>
  </si>
  <si>
    <t>Analysis of policy formulation and implementation from a company-wide standpoint; emphasis on integration of knowledge and approaches across functional areas; both endogeneous and exogeneous factors which affect company policies; and the role of the firm in society.</t>
  </si>
  <si>
    <t>Introduction to philosophy of science that focuses on the nature of discovering and justifying knowledge in the business disciplines. Specific issues of interest are the nature of scientific truth, validation of theories, prediction and explanation. Discusses applications to research in various business disciplines.</t>
  </si>
  <si>
    <t>Sustainable Product Design &amp; Enterprise Plan Dev</t>
  </si>
  <si>
    <t>Focuses on sustainable product design and enterprise plan development; uses extreme resource constrained contexts to learn about bottom-up immersion and design for any context; virtual immersion in subsistence contexts; emersion of principles for business, design, and engineering; idea generation and evaluation by groups of business, engineering, design and other students</t>
  </si>
  <si>
    <t>This course provides students with a clear conceptual understanding of the opportunities and challenges involved with international business transactions. Young managers face a diverse set of circumstances when they engage in cross-border business (trade and foreign direct investment) as opposed to purely domestic business: e.g., enhanced globalization forces, cross-national heterogeneity in institutions and cultures, increased competition from emerging economies, and - particularly germane for this course - altered strategic economic incentives. Accordingly, we will attempt to analyze these issues, make sense of the fundamental forces behind these dynamics, and understand their managerial implications. The class will focus then on the roots of International Business, and complement this focus with important practical implications and 'real-world' examples and cases - the ambition will always be to wed good theory with practice.</t>
  </si>
  <si>
    <t>This course provides the opportunity to listen to, discuss, and present on ideas and technologies which are expected to affect our lives in the near future. Activities include seminars and professional development activities, corporate visits, and presentations by researchers who work on the cutting edge of technology.</t>
  </si>
  <si>
    <t>Examines business decision making and the role ethics plays in that process. Analysis of how managers behave and whether ethical choices are knowingly made or only realized thereafter.</t>
  </si>
  <si>
    <t>Intro to Synthetic Biology</t>
  </si>
  <si>
    <t>Examines critical issues facing managers who work in multinational firms. Designed to develop students' skills for working in a global business environment. Topics include foreign market entry strategies, global management of the functional areas of business</t>
  </si>
  <si>
    <t>Introduction to the field of synthetic biology. Engineering applications of biomolecular systems and cellular capabilities for a variety of application biological background of gene regulation, experimental methods for circuit engineering, and mathematical basis for circuit modeling. Examples in biofuels, biomedicine, and other areas will be discussed.</t>
  </si>
  <si>
    <t>Prof Responsibility and Business</t>
  </si>
  <si>
    <t>Introduces business students to professional responsibility. Develops the concept of professional responsibility within a personal and interpersonal context. Continues by expanding the concept to encompass the firm and explore the global corporate context. Introduces business majors and career paths and provides an understanding of ethical decision-making.</t>
  </si>
  <si>
    <t>Basic Toxicology</t>
  </si>
  <si>
    <t>Emphasizes basic toxicology principles and the pharmacokinetics, absorption, distribution, metabolism and excretion of drugs, non-nutrient dietary supplements and other compounds foreign to the body. Toxic effects on major target organ systems are discussed, including an introduction to how foreign compounds can initiate, enhance or prevent the carcinogenic process. Briefly surveys diverse areas of toxicology such as eco-, nano-, forensic, genetic, nutritional, clinical and reproductive toxicology; review the federal regulatory aspects of safety assessment and consumer protection.</t>
  </si>
  <si>
    <t>Ecotoxicology in the Northern Hemisphere</t>
  </si>
  <si>
    <t>Sources, environmental fate, and adverse effects of manmade and naturally-occurring chemicals on terrestrial and aquatic wildlife and ecological systems will be addressed. Historical and contemporary issues in wildlife health, including direct toxic effects and indirect effects of environmental contaminants will be examined. Focuses mainly on northern hemisphere with multiple examples from North America and Europe. Includes perspectives from academia, industry and public sector.</t>
  </si>
  <si>
    <t>Ethics in Toxicology</t>
  </si>
  <si>
    <t>Ethical issues in the practice of toxicological research collaboration, authorship and plagiarism, professional responsibility to subjects (both human and animal), whistle-blowing, codes of ethics, legal obligations. Case Studies.</t>
  </si>
  <si>
    <t>About Civil Engineering</t>
  </si>
  <si>
    <t xml:space="preserve">Civil engineering orientation including historical developments, education requirements, relation to science, professional practice, and specialties within the profession.
</t>
  </si>
  <si>
    <t>Transportation Engineering</t>
  </si>
  <si>
    <t>Design, planning, operation, management, and maintenance of transportation systems; integrated multi-modal transportation systems (highways, air, rail, etc.); layout of highways, airports, and railroads with traffic flow models, capacity analysis, and safety. Design of facilities and systems with life cycle costing procedures and criteria for optimization.</t>
  </si>
  <si>
    <t>Environmental Engineering</t>
  </si>
  <si>
    <t xml:space="preserve">Sources, characteristics, transport, and effects of air and water contaminants; biological, chemical, and physical processes in water; atmospheric structure and composition; unit operations for air and water quality control; solid waste management; environmental quality standards.
</t>
  </si>
  <si>
    <t>Energy and the Global Environment</t>
  </si>
  <si>
    <t xml:space="preserve">Introduction to evaluating multiple impacts of engineering decisions. Topics include mass and chemical balances; effects of engineered systems on local and global environment, health, and risk; economic, consumer, and social considerations; provision of conventional and renewable energy; and future projections. Design projects emphasize making appropriate decisions by quantifying total impact and evaluating social environment.
</t>
  </si>
  <si>
    <t>Water Resources Engineering</t>
  </si>
  <si>
    <t xml:space="preserve">Quantitative aspects of water in the earth's environment and its engineering implications, including design and analysis of systems directly concerned with use and control of water; quantitative introduction to hydrology, hydraulic engineering, and water resources planning.
</t>
  </si>
  <si>
    <t>Railroad Trans Engineering</t>
  </si>
  <si>
    <t xml:space="preserve">Principles and analysis of railroad transportation efficiency, economics, energy, and engineering; effect on production and markets. Railroad infrastructure; locomotive and rolling stock design, function, and operation. Computation of train speed, power, and acceleration requirements; railway traffic control and signaling. Quantitative analytical tools for rail-transportation decision-making and optimization. Field trip to observe railroad infrastructure, equipment and operations.
</t>
  </si>
  <si>
    <t>Traffic Capacity Analysis</t>
  </si>
  <si>
    <t xml:space="preserve">Fundamentals of traffic engineering; analysis of traffic stream characteristics; capacity of urban and rural highways; design and analysis of traffic signals and intersections; traffic control; traffic impact studies; traffic accidents.
</t>
  </si>
  <si>
    <t>Environmental Systems I</t>
  </si>
  <si>
    <t xml:space="preserve">Introduction to the concepts and applications of environmental systems analysis. Application of mathematical programming and modeling to the design, planning, and management of engineered environmental systems, regional environmental systems, and environmental policy. Economic analysis, including benefit-cost analysis and management strategies. Concepts of tradeoff, non-inferior sets, single- and multi-objective optimization. Practical application to case studies to convey an understanding of the complexity and data collection challenges of actual design practice.
</t>
  </si>
  <si>
    <t>Water Quality Engineering</t>
  </si>
  <si>
    <t xml:space="preserve">Fundamental theory underlying the unit processes utilized in the treatment of water for domestic and industrial usage, and in the treatment of domestic and industrial wastewaters.
</t>
  </si>
  <si>
    <t>Env Eng Principles, Physical</t>
  </si>
  <si>
    <t xml:space="preserve">Analysis of the physical principles which form the basis of many water and air quality-control operations; sedimentation, filtration, inertial separations, flocculation, mixing, and principles of reactor design; energy flows, thermal pollution, earth's energy balance.
</t>
  </si>
  <si>
    <t>Env Eng Principles, Chemical</t>
  </si>
  <si>
    <t xml:space="preserve">Application of principles of chemical equilibrium and chemical kinetics to air and water quality. Thermodynamics, kinetics, acid-base chemistry, complexation, precipitation, dissolution, and oxidation-reduction. Applications.
</t>
  </si>
  <si>
    <t>Env Eng Principles, Biological</t>
  </si>
  <si>
    <t xml:space="preserve">Application of principles of biochemistry and microbiology to air and water quality, wastes, and their engineering management; biological mediated changes in water and in domestic and industrial wastewater.
</t>
  </si>
  <si>
    <t>(See ATMS425)</t>
  </si>
  <si>
    <t>Air Quality Engineering</t>
  </si>
  <si>
    <t xml:space="preserve">Description and application of chemical and physical principles related to air pollutants, aerosol mechanics, attenuation of light in the atmosphere, air quality regulation, generation of air pollutants, methods to remove gaseous and particulate pollutants from gas streams, and atmospheric dispersion.
</t>
  </si>
  <si>
    <t>Surface Hydrology</t>
  </si>
  <si>
    <t xml:space="preserve">Descriptive and quantitative hydrology dealing with the distribution, circulation, and storage of water on the earth's surface; principles of hydrologic processes; methods of analysis and their applications to engineering and environmental problems.
</t>
  </si>
  <si>
    <t>Groundwater</t>
  </si>
  <si>
    <t xml:space="preserve">Physical properties of groundwater and aquifers, principles and fundamental equations of porous media flow and mass transport, well hydraulics and pumping test analysis, role of groundwater in the hydrologic cycle, groundwater quality and contamination.
</t>
  </si>
  <si>
    <t>Water Resources Field Methods</t>
  </si>
  <si>
    <t xml:space="preserve">Scientific principles of measurement technologies and protocols used for water-resources measurements and experimental design of field-scale water-resources and environmental studies. Planning field studies; instruments and protocols for surface-water, and water-quality sampling; description of data quality. One-half-day laboratory field trips to streamflow monitoring stations and groundwater monitoring wells nearby.
</t>
  </si>
  <si>
    <t>Sustainable Design Engineering Technology</t>
  </si>
  <si>
    <t>Quantitative sustainable design (QSD) and how to navigate engineering decision-making. Economic (life cycle costing, techno-economic assessment) and environmental (life cycle assessment, LCA) sustainability assessments, and how to link these tools to design decisions under uncertainty. Design of engineered technologies individually and in teams, with special attention to water infrastructure and bioenergy production. Semester-long design project that includes components from two of the following three CEE sub-disciplines: environmental, hydraulic, geotechnical.</t>
  </si>
  <si>
    <t>Construction Law</t>
  </si>
  <si>
    <t xml:space="preserve">Legal aspects of the construction process and the potential liability that engineers can incur through the design, and post-construction processes. Organization and operation of the American court system, contact formation, defenses, remedies, and typical areas of dispute, and design services contracts, torts, product liability, agency, business organizations, intellectual property, and risk managements. Mock trial of a recent construction-related case with the class serving as plaintiffs and defendants.
</t>
  </si>
  <si>
    <t>Construction Case Studies</t>
  </si>
  <si>
    <t xml:space="preserve">Case studies of bridges, tunnels, buildings, transportation systems, heavy industrial construction, waterways, and marine structures in the context of construction engineering and management. Research, a team-oriented term project, presentations, and discussions in studio-style format.
</t>
  </si>
  <si>
    <t>Water Quality Control Proc II</t>
  </si>
  <si>
    <t xml:space="preserve">Theory and its application for design and operation of processes used in water and wastewater treatment; emphasis is on biological treatment processes and related processes for gas transfer, sludge dewatering, sludge disposal, and solids separations.
</t>
  </si>
  <si>
    <t>Remediation Design</t>
  </si>
  <si>
    <t xml:space="preserve">Evaluation and design of alternative treatment processes for hazardous waste sites contaminated with organic or metal wastes. Group design project due at the end of the term.
</t>
  </si>
  <si>
    <t>Mixing in Environmental Flows</t>
  </si>
  <si>
    <t xml:space="preserve">Physical processes involved in transport of pollutants by water; turbulent diffusion and longitudinal dispersion in rivers, pipes, lakes, and the ocean; diffusion in turbulent jets, buoyant jets, and plumes.
</t>
  </si>
  <si>
    <t>Contemporary Health</t>
  </si>
  <si>
    <t xml:space="preserve">Examines concepts of health and health promotion in contemporary society with emphasis on a healthy lifestyle for individuals and groups. Topics include self care, health insurance, exercise, nutrition and weight control, sexuality, contraception, tobacco, alcohol, cardiovascular health, infectious diseases, and cancer.
</t>
  </si>
  <si>
    <t>Intro to Pub Health</t>
  </si>
  <si>
    <t xml:space="preserve">Introduction to the nation's public health system; includes an overview of the basic concepts and core functions of public health practice, the scope of applications, and the variety of service organizations (both public and private) that shape public health.
</t>
  </si>
  <si>
    <t>Pub Health Research Methods</t>
  </si>
  <si>
    <t xml:space="preserve">This course is designed to provide students with an introduction to the basic principles and concepts underlying research methods on public health. Topics include conceptualization, measurement, research design, sampling, evaluation, data sources and ethics. The students will be exposed to a wide range of quantitative, and mixed methods.
</t>
  </si>
  <si>
    <t>Community Health Organizations</t>
  </si>
  <si>
    <t xml:space="preserve">Overview of institutions and agencies which provide health information, education, services, and care. Includes historical foundations, constituencies, organizational goals and structure, funding and expenditures, modes of service delivery, political and ethical issues.
</t>
  </si>
  <si>
    <t>Intro to Epidemiology</t>
  </si>
  <si>
    <t xml:space="preserve">Basic concepts and methods of epidemiology; patterns of disease occurrence; applications of epidemiology to health education, health services administration and planning, health policy, and environmental health.
</t>
  </si>
  <si>
    <t>Public Health Practice</t>
  </si>
  <si>
    <t xml:space="preserve">Theory and practice of public health promotion as they relate to educational approaches in solving community health problems.
</t>
  </si>
  <si>
    <t>International Health</t>
  </si>
  <si>
    <t xml:space="preserve">Explores the various factors that impact the health of populations around the world. Political, cultural, social, environmental and other domains will be examined in relation to how they affect the health of residents of various countries.
</t>
  </si>
  <si>
    <t>Health Planning</t>
  </si>
  <si>
    <t xml:space="preserve">Survey of the history and objectives of health planning as related to medical care delivery in the United States; methods of health, institutional and community planning; planning and marketing concepts and methods; analysis of consumer behavior, public policies, and private competitive forces.
</t>
  </si>
  <si>
    <t>Immigration, Health, and Society</t>
  </si>
  <si>
    <t xml:space="preserve">This interdisciplinary seminar examines the social determinants of US racial and ethnic health inequalities through the lens of (im)migration. Topics to be addressed include: conceptualizations of race and ethnicity, immigrant-adaptation theories, discrimination, place, and the intersections of race, ethnicity, poverty, immigration, gender and health.
</t>
  </si>
  <si>
    <t>Principles and Methods in Epidemiology</t>
  </si>
  <si>
    <t xml:space="preserve">Course covers principles of theoretical and applied epidemiology, with examples from veterinary and human medicine. The aim of the course is to integrate epidemiologic concepts and quantitative methodology in order to evaluate disease risk and treatment options at the individual and population levels. Topics include causal inference, epidemiologic study design, evaluation of bias, outbreak investigation, and special areas within epidemiology.
</t>
  </si>
  <si>
    <t>Chronic Disease Prevention</t>
  </si>
  <si>
    <t xml:space="preserve">Advanced course in population-based approaches to chronic disease prevention, with emphasis on policy and environmental strategies affecting lifestyle risk factors. Provides an understanding of common diseases, screen tests, community assessment, systematic evidence reviews, and evidence-based community interventions.
</t>
  </si>
  <si>
    <t>Culture in the Classroom</t>
  </si>
  <si>
    <t xml:space="preserve">Explores cultural, political, and social factors that affect learning and teaching. Introduces students to the fields of educational anthropology and multicultural education and to the application of cultural information to curriculum development and classroom practice. The 3-hour undergraduate version and 4-hour graduate version meet the Cross-Cultural Studies for Teaching Limited-English-Proficient Students requirement for Bilingual and/or ESL Teaching Approval or Endorsement from the Illinois State Board of Education.
</t>
  </si>
  <si>
    <t>Social Studies as Action and Inquiry</t>
  </si>
  <si>
    <t xml:space="preserve">This course continues the application of methods and content knowledge from CI 448 and will use an inquiry approach to study classrooms and school communities. Students will learn about teacher action research and begin planning an implement classroom inquiry in their teaching, first as a small pilot project and then a more extensive study connected with EdTPA assignments. The continuing themes of active citizenship, diversity, equity, and professional practices will guide learning and action research planning.
</t>
  </si>
  <si>
    <t>Teaching Elem Social Studies</t>
  </si>
  <si>
    <t xml:space="preserve">Course examines the nature and role of social studies in elementary schools, both in terms of the formal curriculum and of the impact of the school as a social system on children's social learning. Examines multiple approaches to what should be experienced and learned in social studies as well as the nature of social inquiry. Various instructional methods emphasizing direct experiences as well as reading are emphasized. Local, state, and national trends in curriculum and evaluation are addressed. Students engage in social inquiry, as well as develop, implement, and evaluate an action research project focusing in depth on a particular practice of social education.
</t>
  </si>
  <si>
    <t>Sociopol Persp of Math and Sci</t>
  </si>
  <si>
    <t xml:space="preserve">This course is for anyone interested in equity-related issues in mathematics and science education. It provides an overview of sociopolitical perspectives on mathematics and science education, including how issues of identity, power, and equity play out in teachings, learning, and research. Students will develop an understanding of how racism, classism, and the politics of language operate within mathematics and science classroom and in the practice of mathematics and science in society at large. An emphasis of the course is on solutions that address social justice.
</t>
  </si>
  <si>
    <t>American Race and Ethnicity in the Class Trad</t>
  </si>
  <si>
    <t xml:space="preserve">Survey of American minority cultures and the reception of Greco-Roman culture in literature, film, and politics, with brief units of historical concentration on ancient slavery and proto-racism, Harvard's Indian College, early African-American poets, novelists, educators, and classicists, the Greco-Roman heritage of the Ku Klu Klan, and Civil Rights Movement leaders like Martin Luther King, Jr., Huey P. Newton, and Eldridge Cleaver. Other highlights include Derek Walcott's Caribbean/Homeric Omeros, Erin Gruwell's mixed-race Freedom Writers, and Spike Lee's Chi-Raq.
</t>
  </si>
  <si>
    <t>Communicating Public Policy</t>
  </si>
  <si>
    <t xml:space="preserve">Study of the nature of policy-oriented communication; analysis and formulation of positions on issues of professional, personal, or public interest; design and presentation of public policy messages addressed to varying tasks and audiences, with special emphasis on advanced writing skills.
</t>
  </si>
  <si>
    <t>Intro to Intercultural Comm</t>
  </si>
  <si>
    <t xml:space="preserve">Introduction to the study of intercultural communication in a variety of contexts, including domestic and international; examines theory and research to explain what happens when people from different cultural and linguistic backgrounds interact. Requires students to think critically about the ways in which "taken-for-granted" ways of thinking, acting, and interacting are culturally specific.
</t>
  </si>
  <si>
    <t>Social Movement Communication</t>
  </si>
  <si>
    <t xml:space="preserve">Examines the communication strategies of social movements, concentrating on the types of messages that social movements create (including rhetorical messaging, social protest, grassroots organizing, fundraising, and media outreach). Focuses on the communication of major 19th, 20th, and 21st century social protest movements, including movements for civil rights, environmentalism, women's rights, and others. Emphasizes the functions of communication for identity formation, promulgation, and social change. Provides knowledge and tools for the analysis and production of messages.
</t>
  </si>
  <si>
    <t>Intro to Health Comm</t>
  </si>
  <si>
    <t xml:space="preserve">Introduces theory and research on communication in health and illness contexts. Explores how messages from media, interpersonal, and organizational sources affect health beliefs and behaviors.
</t>
  </si>
  <si>
    <t>Media, Money, Power</t>
  </si>
  <si>
    <t xml:space="preserve">Describes the political economy of the media in the U.S. Acquaints students with a core understanding of how the media system operates, and with what effects, in a capitalist society. Examines the role of advertising, public relations, corporate concentration, and government regulation upon news reporting, entertainment, culture, and participatory democracy. Also examines issues related to the Internet, globalization, and public broadcasting.
</t>
  </si>
  <si>
    <t>Politics and the Media</t>
  </si>
  <si>
    <t xml:space="preserve">Examines the processes of mass-mediated political communication in democratic societies. Special emphasis will be given to the role of news media in democratic theory, factors shaping the construction of news such as journalism routines, media economics, and the strategic management of news by political elites.
</t>
  </si>
  <si>
    <t>Visual Politics</t>
  </si>
  <si>
    <t xml:space="preserve">Explores the role of visual images in U.S. culture, paying special attention to the ways that images function persuasively as political communication. Provides tools for analyzing historical and contemporary images and artifacts, such as photographs, prints, paintings, advertisements, and memorials. Emphasis on how visual images are used for remembering and memorializing; confronting and resisting; consuming and commodifying; governing and authorizing; and visualizing and informing.
</t>
  </si>
  <si>
    <t>Propaganda and Modern Society</t>
  </si>
  <si>
    <t xml:space="preserve">Traces the social, economic, and political underpinnings of propaganda and public relations. Examines the rise of corporate propaganda in the early 20th century and explores how these strategies were adapted by a wide range of social and political actors. The second part of the course discusses the above issues from contemporary perspectives. The role of WWI, WWII, and the more recent Iraqi war, in solidifying the role of government and commercial propaganda in society and the frequently blurry distinctions between government propaganda and commercial public relations will also be discussed. The relationship between propaganda, PR and the mass media will constitute a constant site of inquiry. This course focuses on theory, especially critical theory.
</t>
  </si>
  <si>
    <t>Race and the Mass Media</t>
  </si>
  <si>
    <t xml:space="preserve">Presents an overview of racial stereotypes in the mass media and the effects of stereotypical imagery on viewers. Discussion of the structural and social origins of stereotypic media from multiple perspectives focusing on published scholarship that systematically assesses the content and effects of racial representations from a social scientific perspective. Intersections between race, ethnicity, class, and gender also will be explored.
</t>
  </si>
  <si>
    <t>Interpersonal Health Communication</t>
  </si>
  <si>
    <t xml:space="preserve">Examines the role of communication in the management of mental and physical health. Focuses on topics such as communication and illness identity, health and interpersonal relationships, health care provider-patient interactions, impacts of technology on health communication, and health education and prevention efforts.
</t>
  </si>
  <si>
    <t>Communication and Health Equity</t>
  </si>
  <si>
    <t xml:space="preserve">Explores the role that communication plays as both a potential contributor to existing health inequalities and a means of helping to reduce them. Drawing on theories and research from communication, public health, and related social science disciplines, the course reviews relevant academic literature and utilizes media and policy examples to engage with key topics, such as communication inequalities and public discourse surrounding inequality and social determinants of health.
</t>
  </si>
  <si>
    <t>Hlth Comm Org Profs and Policy</t>
  </si>
  <si>
    <t xml:space="preserve">Study of the organizational features of the U.S. health care systems, generating a comprehensive image of the context in which communication between patients and providers, health care consumers and organizations, and public health care messages are sent, received, exchanged, interpreted, and circulated.
</t>
  </si>
  <si>
    <t>Research in Crop Sci</t>
  </si>
  <si>
    <t xml:space="preserve">Introduces students to opportunities and topics for research in crop sciences including in the lab, field, and greenhouse; introduces research procedures such as how to maintain a laboratory notebook, basic experimental design and analysis, and exploring scientific literature; and provides students training in both research safety and ethics.
</t>
  </si>
  <si>
    <t>Intro to Crop Sci</t>
  </si>
  <si>
    <t xml:space="preserve">Introductory course covering the principles and practices of crop production and sustainable agroecosystem management. Topics include plant growth and development, environmental factors influencing plant productivity, soil management, fertility, and nutrient cycling, pest control principles, and sustainability challenges facing modern crop production. Concepts are discussed in lecture and reinforced in hands-on laboratory sections.
</t>
  </si>
  <si>
    <t>Environment, Ag, &amp; Society</t>
  </si>
  <si>
    <t xml:space="preserve">Introduction to agriculture and the environment; examine the largest managed ecosystem and its influence on natural ecosystems; develop a working understanding of natural and agriculture ecosystems and their interaction; examine various agriculture management strategies that can be used to produce food for an increasing world population while maintaining or improving environmental quality.
</t>
  </si>
  <si>
    <t>Medicinal Plants and Herbology</t>
  </si>
  <si>
    <t xml:space="preserve">The use of cultivated and wild plants in medicines and health products according to Eastern and Western medical traditions. Consideration of herbal medicine use from ancient times to the present, important medicinal chemicals produced by plants, and the evaluation of plant chemical products as potential human medicines.
</t>
  </si>
  <si>
    <t>Evolution in Action</t>
  </si>
  <si>
    <t xml:space="preserve">Introduction to evolutionary theory. Examination of how domesticated species have evolved. Develops an appreciation of how agroecosystems have influences evolution of adjacent natural ecosystems. Elucidation of evolutionary mechanisms necessary for agricultural species to adapt to global climate change.
</t>
  </si>
  <si>
    <t>Intro to Weed Science</t>
  </si>
  <si>
    <t xml:space="preserve">Fundamentals of weed biology, ecology, and management. Emphasis is placed on basic principles and specific management strategies that are relevant to both crop and non-crop ecosystems. Includes a laboratory/discussion.
</t>
  </si>
  <si>
    <t>Applied Entomology</t>
  </si>
  <si>
    <t xml:space="preserve">Lectures, laboratory, and field trips cover the biology of insects and the recognition and management of insect pests of agricultural, forest, and urban ecosystems. Covers insect structure and physiology, classification, life histories, behavior, and pest management.
</t>
  </si>
  <si>
    <t>Diseases of Field Crops</t>
  </si>
  <si>
    <t xml:space="preserve">Studies the symptoms of major field crop diseases, life histories of causal organisms, and methods of control. Lecture and laboratory.
</t>
  </si>
  <si>
    <t>Bioenergy Crops</t>
  </si>
  <si>
    <t xml:space="preserve">Provides an overview and understanding of biomass feedstock production systems for sustainable biofuels production.
</t>
  </si>
  <si>
    <t>Midwest Agricultural Practices</t>
  </si>
  <si>
    <t xml:space="preserve">Introduces agronomic production practices in the Midwest and economics of the crop production value chain. Specifically designed for beginning graduate students in crop genetic improvement from non-agricultural backgrounds.
</t>
  </si>
  <si>
    <t>Weed Mgt in Agronomic Crops</t>
  </si>
  <si>
    <t xml:space="preserve">Principles of weed ecology and biology, and their application to weed management. Herbicides and their use in corn, soybeans and other agronomic crops. Specialized topics include weed management in reduced tillage, herbicide tolerant crops and management of problem weeds.
</t>
  </si>
  <si>
    <t>(See CB449)</t>
  </si>
  <si>
    <t>Principles of Agroecology</t>
  </si>
  <si>
    <t xml:space="preserve">Examines the dynamics and function of agricultural ecosystems and reviews fundamental concepts of ecology. Agricultural systems will be compared on the basis of energy flow, nutrient cycling, diversity, stability and required inputs.
</t>
  </si>
  <si>
    <t>Plant Molecular Biology</t>
  </si>
  <si>
    <t xml:space="preserve">The basic concepts and methodologies of measuring plant gene expression and gene product activity and constructing transgenic plants are presented and discussed.
</t>
  </si>
  <si>
    <t>Genomics for Plant Improvement</t>
  </si>
  <si>
    <t xml:space="preserve">An overview of applying the methods of genomics to discover variation in genes and their expression, creating new genetic variation, and applying this information to the improvement of economically important plants. Emphasis is on recent advances in genomic science and activities where functional genomics information is used to efficiently create and manipulate desirable phenotypes.
</t>
  </si>
  <si>
    <t>Advanced Plant Genetics</t>
  </si>
  <si>
    <t xml:space="preserve">Survey of selected contemporary topics in plant genetics and genomics. Topics include the nature of genes and genomes, crop domestication, selection, allelic diversity in populations, and genetics mapping. Serves as an introduction to functional genomics, population genetics, transmission genetics, quantitative genetics, and bioinformatics.
</t>
  </si>
  <si>
    <t>Adv Studies in Crop Sciences</t>
  </si>
  <si>
    <t>Directed studies of selected problems or topics relevant to Crop Sciences</t>
  </si>
  <si>
    <t>Global Consciousness and Literature</t>
  </si>
  <si>
    <t xml:space="preserve">Exploration of the cultural and historical roots of globalization and the development of global consciousness from ancient Greece to the present, as reflected primarily in literature, but also with reference to historiography, cartography, religion, art, politics, economics, and popular culture. Course materials including literary texts, articles, historical accounts, political tracts, films, and paintings focus on the mutual perception of, and historical relationships among Europe, the Arab world, Africa, Asia, and the Americas.
</t>
  </si>
  <si>
    <t>Russian and E Euro Science Fiction</t>
  </si>
  <si>
    <t xml:space="preserve">Survey of the science fiction writing of Russia and the countries of Eastern Europe since 1750, with particular emphasis on the post-World War II period. The role of the Science Fiction tradition in the respective national cultures. The influence on Russian and East European Science Fiction of Anglo-American Science Fiction. All readings are in English.
</t>
  </si>
  <si>
    <t>Lit of Asia and Africa I</t>
  </si>
  <si>
    <t xml:space="preserve">Comparative study of major works from Africa, the Middle East, South and East Asia, from ancient times through the medieval period, emphasizing literary, cultural, philosophical, and religious traditions, and cross-cultural contact. Topics studied may include Egyptian and Mesopotamian mythology, Hinduism, Buddhism, Confucianism, Daoism, and the Abrahamic tradition. All readings in English.
</t>
  </si>
  <si>
    <t>(See AFST 210)</t>
  </si>
  <si>
    <t>Origins of Western Literature</t>
  </si>
  <si>
    <t xml:space="preserve">Origins and development of selected major genres in Western literature, emphasizing the relationship between classical representatives and their modern successors.
</t>
  </si>
  <si>
    <t>(See CLCV220)</t>
  </si>
  <si>
    <t>Modern African Fiction</t>
  </si>
  <si>
    <t xml:space="preserve">Examines selected major African novels along thematic and formal lines; literary responses to colonialism and political independence and the crises that accompanied both in Africa; and study of critical approaches to the African novel and African characteristics of and contribution to the novel as a genre. Readings in English.
</t>
  </si>
  <si>
    <t>(See AFST410)</t>
  </si>
  <si>
    <t>Soc-Econ History of Modern China</t>
  </si>
  <si>
    <t>Disintegration of traditional social and economic systems during the nineteenth and twentieth centuries, and the political effects of that disintegration; examines changes in the agricultural economy, changing rural elites, urbanization, and emergence of new social classes.</t>
  </si>
  <si>
    <t>Photonic Devices</t>
  </si>
  <si>
    <t xml:space="preserve">Introduction to active and passive photonic devices and applications; optical processes in semiconductor and dielectric materials including electrical junctions, light emission and absorption, and waveguide confinement; photonic components such as light emitting diodes, lasers, photodetectors, solar cells, liquid crystals, and optical fiber; optical information distribution networks and display applications.
</t>
  </si>
  <si>
    <t>Ethics and Engineering</t>
  </si>
  <si>
    <t xml:space="preserve">Ethical issues in the practice of engineering: safety and liability, professional responsibility to clients and employers, whistle-blowing, codes of ethics, career choice, and legal obligations. Philosophical analysis of normative ethical theories. Case studies.
</t>
  </si>
  <si>
    <t>Power Circuits and Electromechanics</t>
  </si>
  <si>
    <t xml:space="preserve">Network equivalents; power and energy fundamentals, resonance, mutual inductance; three-phase power concepts, forces and torques of electric origin in electromagnetic and electrostatic systems; energy conversion cycles; principles of electric machines; transducers; relays; laboratory demonstration.
</t>
  </si>
  <si>
    <t>Green Electric Energy</t>
  </si>
  <si>
    <t xml:space="preserve">Electric power grid structure and policy; analysis of wind, solar, and fuels as raw resources; wind turbines and parks; solar cells, modules, arrays and systems; fuel cell power plants; energy and financial performance of green energy projects; integration of green energy into power grid; energy project report and presentation.
</t>
  </si>
  <si>
    <t>Electricity Resource Planning</t>
  </si>
  <si>
    <t xml:space="preserve">Techniques in electricity resource planning including methodologies for reliability evaluation and assessment, production costing, marginal costing, supply-side and demand-side planning, integrated planning, and planning under competition.
</t>
  </si>
  <si>
    <t>(See ACE210)</t>
  </si>
  <si>
    <t>American Economic History</t>
  </si>
  <si>
    <t xml:space="preserve">Survey of the history of the American economy from the colonial era to the present. Studies the features and development of the American economy and examines the watershed events that have transformed it over its history.
</t>
  </si>
  <si>
    <t>Public Sector Economics</t>
  </si>
  <si>
    <t xml:space="preserve">Economic analysis of government tax and expenditure policies; topics include public good and externality theory, public choice theory, income distribution, cost-benefit analysis, principles of taxation, tax incidence, economic effects and optimal structures of major taxes, and taxation in developing economies.
</t>
  </si>
  <si>
    <t xml:space="preserve">Application of economic theory to topical issues such as pollution, climate change, and the environmental impacts of overpopulation. Both market-based and regulatory solutions to these problems are discussed.
</t>
  </si>
  <si>
    <t>International Economics</t>
  </si>
  <si>
    <t xml:space="preserve">Introduction to the theory of international trade and finance with selected application to current problems of trade policy, balance of payments adjustment, the international monetary system, and globalization issues.
</t>
  </si>
  <si>
    <t>Women in the Economy</t>
  </si>
  <si>
    <t xml:space="preserve">Applies economic models of the labor market and household organization to a wide range of important topics, including marriage, fertility, discrimination, and family policies to better understand both personal life choices and public policy problems.
</t>
  </si>
  <si>
    <t>Developmental Economics</t>
  </si>
  <si>
    <t>Analyzes the economic problems associated with newly developing nations; emphasizes their economic structures, their factor scarcities, and their programs for development.</t>
  </si>
  <si>
    <t>Program Evaluation in Develop Econs</t>
  </si>
  <si>
    <t xml:space="preserve">Advanced economics course on microeconomic issues in developing countries with particular attention to empirical analyses and methodologies to address fundamental theoretical and policy relevant questions. Focus is on topics within health and education, although papers may cover other topics. An original empirical research paper is required, applying ideas and concepts covered in class. Class alternates between lectures (discussing new ideas or concepts and assigned readings) and lab (applying concepts to actual data using Stata).
</t>
  </si>
  <si>
    <t>(See ACE452)</t>
  </si>
  <si>
    <t>Gov Reg of Econ Activity</t>
  </si>
  <si>
    <t xml:space="preserve">Analysis of economic bases, policies, and consequences of government regulation of economic activity. Reasons for government intervention in market behavior, methods of government intervention, and outcomes are studied.
</t>
  </si>
  <si>
    <t>Law and Economics</t>
  </si>
  <si>
    <t xml:space="preserve">Applications of economic theory to problems and issues in both civil and criminal law and the effect of legal rules on the allocation of resources; includes property rights, liability and negligence assignment, the use of administrative and common law to mitigate market failure, and the logic of private versus public law enforcement.
</t>
  </si>
  <si>
    <t>Identity and Difference in Education</t>
  </si>
  <si>
    <t xml:space="preserve">Focuses on the role of identity in schooling and the way in which identity is socially constructed. Examine how power and privilege impact equity and opportunities based on socially constructed identities such as race, social class, gender, sexual identity, language, (dis)ability, and nationalism. Explore asset-based frameworks that are identity affirming and counter deficit-based perspectives. This course is designed for students interested in reflecting on their own experiences as learners by critically examining their socially constructed identities and "ways of knowing" and the societal implications of these experiences. It is also for those considering careers in teaching, and anyone interested in reflecting on how issues of inclusion, exclusion, power, and privilege play out in education.
</t>
  </si>
  <si>
    <t>Social Justice, School, and Society</t>
  </si>
  <si>
    <t xml:space="preserve">Examines the nature of justice and the dynamics of a pluralistic society to derive a conception of social justice. Working with this conception, it asks how schools function to perpetuate and/or remediate social injustice. The course will consider the history and nature of schooling, issues of access and tracking, and notions of the public and the common. The course is designed for students interested in reflecting on their own educational histories, for those considering careers in teaching, and for all future parents and citizens needing to be able to reflect critically on justice, school, and society.
</t>
  </si>
  <si>
    <t>International Water Project I</t>
  </si>
  <si>
    <t xml:space="preserve">First of two courses that assists an international rural community in establishing a sustainable water system. Serve a developing community effectively by working closely with alumni mentors and professional advisors on conceptual design development. Have the opportunity to travel to Honduras during Winter Break. Open to students in all majors.
</t>
  </si>
  <si>
    <t>Seminar in Energy and Sustainable Engineering</t>
  </si>
  <si>
    <t xml:space="preserve">Challenges of developing energy systems and civil infrastructure that are sustainable in terms of resource availability, security, and environmental impact. Guest lecturers focus on: (i) global challenges -- future energy demand, geologic sources of energy, climate change, energy-water nexus, energy and security; (ii) markets, policies and systems -- economic incentives, policy and law, life cycle analyses; (iii) opportunities for change -- CO2 sequestration, renewable power, bioenergy feedstocks, biofuels for transportation, energy use in buildings, advanced power conversion, the smart grid.
</t>
  </si>
  <si>
    <t>Theory of Energy and Sustainable Engineering</t>
  </si>
  <si>
    <t xml:space="preserve">Mathematical, scientific, engineering, and economic bases needed to analyze sustainable energy systems and civil infrastructure. Evaluation of current practice and future development of (i) energy extraction and conversion processes from geological, biological, and non-biological resources; (ii) energy usage for transportation, in residential and commercial buildings, and by industry.
</t>
  </si>
  <si>
    <t>(See AFST210)</t>
  </si>
  <si>
    <t>Intro to Latina/o Literature</t>
  </si>
  <si>
    <t xml:space="preserve">Survey of literature by and about people of Mexican, Puerto Rican, Cuban, and other Latina/o descent in the United States. Taught in English.
</t>
  </si>
  <si>
    <t>Minority Images in Amer Film</t>
  </si>
  <si>
    <t>(See AFRO272)</t>
  </si>
  <si>
    <t>Postcolonial Lit in English</t>
  </si>
  <si>
    <t xml:space="preserve">Examination of selected postcolonial literature, theory, and film as texts that "write back" to dominant European representations of power, identity, gender and the Other. Postcolonial writers, critics and filmmakers studied may include Franz Fanon, Edward Said, Aime Cesaire, Ousmane Sembene, Chinua Achebe, Michelle Cliff, Mahesweta Devi, Buchi Emecheta, Derek Walcott and Marlene Nourbese-Philip.
</t>
  </si>
  <si>
    <t>Slavery and Identity</t>
  </si>
  <si>
    <t xml:space="preserve">Explores slavery in the Americas through its representation in literature over time. Using a variety of disciplinary approaches, we will look at the enslaved, the enslavers, and the middle merchants who facilitated the slave trade, and will examine the experience of slavery and the economic, political, religious, and scientific justifications used to maintain it. We will also examine the African cultural traditions from which the slaves emerged and the aspects of it that lent to creation of the new U.S. culture.
</t>
  </si>
  <si>
    <t>Environmental Writing</t>
  </si>
  <si>
    <t xml:space="preserve">Equips students to write about the environment for various audiences, with a focus on specific current efforts to promote sustainability on the Urbana-Champaign campus. We will practice effective techniques for each stage of the writing process-from defining topics, to gathering information, to crafting active, engaging prose. Readings will include models of effective environmental writing and "how to" pieces by experts. Research will include visits to campus sites and student-conducted interviews with subjects.
</t>
  </si>
  <si>
    <t xml:space="preserve">Examines American literature from the end of WWII to today, an era when U.S. society, politics, and culture came under pressure from such upheavals as the feminist movement, the Civil Rights movement, the Cold War, Vietnam, and the rise of neoliberalism--all of them occurring under the ever-present threat of nuclear annihilation. While writers struggled with the changes and dangers of a nation and world in such unprecedented flux, the poetry, plays, fiction, memoirs, and films they produced in response to this new precariousness forged a fertile artistic moment, in popular literature that sustained previous traditions (in realism, science fiction, children's literature, and romance) and in an avant-garde opposed to all forms of social and literary conformity. Writers studied might include Gwendolyn Brooks, Thomas Pynchon, Amiri Baraka, David Foster Wallace, Toni Morrison, Tony Kushner, Ursula K. Le Guin, and Alice Walker.
</t>
  </si>
  <si>
    <t>The Postwar Era and Contemporary American Literature</t>
  </si>
  <si>
    <t>Advanced Environmental Writing</t>
  </si>
  <si>
    <t xml:space="preserve">Introduces students to the challenges of "turning data into narrative." With a focus on students' professional development as writers, this course emphasizes the research and rhetorical skills required to communicate current scientific research in earth and environmental science through non-fiction narrative forms--the investigative essay, long-form journalism, personal memoir, and op-ed--aimed at a general audience.
</t>
  </si>
  <si>
    <t>Environmental Sustainability</t>
  </si>
  <si>
    <t xml:space="preserve">Explores the challenges of creating a sustainable world. Examines: a) trends and conditions of the earth's major ecosystems, b) ways in which our economic system has created levels of consumption that threaten sustainability, c) the extent to which equity and justice contribute to sustainable systems, and d) evidence demonstrating how human creativity and innovation can create a more sustainable world.
</t>
  </si>
  <si>
    <t>(See AGCM220)</t>
  </si>
  <si>
    <t>Comm in Env Social Movements</t>
  </si>
  <si>
    <t>(See AGCM430)</t>
  </si>
  <si>
    <t>(See ACE510)</t>
  </si>
  <si>
    <t>SEE Capstone</t>
  </si>
  <si>
    <t xml:space="preserve">Problem-focused learning and a holistic and interdisciplinary perspective to address critical sustainability-related challenges facing society. Students will gain critical thinking skills to examine the sustainability of various decisions, analyze the trade-offs between the economic, environmental and social dimensions of sustainability of alternative solutions, learn techniques to operationalize the concept of sustainability and develop practical skills in sustainability assessment. Team projects will develop team building skills, communication skills and project management skills.
</t>
  </si>
  <si>
    <t xml:space="preserve">The political and social environment of public education in the United States; analysis of the power structure and its influence on educational policy making at the district level; examination of the evolving roles of state and federal agencies, the courts, private organizations, and interest groups in school governance. Studies the tension between the ideal of a democratically controlled public school system and the growing power of educational experts.
</t>
  </si>
  <si>
    <t>Poli &amp; Cultural Context of Ed</t>
  </si>
  <si>
    <t>Access to Higher Education</t>
  </si>
  <si>
    <t xml:space="preserve">Explores current practices, conditions, and policies shaping access to college at the undergraduate level. The course is based in a sociological approach to understanding conditions of access to higher education. Provides an opportunity to examine and discuss current research on class, race, gender, institutional policy, and individual factors that are known to impact participation in higher education. Particular attention is given to stratification in higher education including but not limited to: the historical and legal context of access; points of access; pathways to higher education; and the effects of various policies and programs.
</t>
  </si>
  <si>
    <t>(Same as AAS310)</t>
  </si>
  <si>
    <t>(Same as AFRO421)</t>
  </si>
  <si>
    <t>Race, Educational Policy, and Sociology</t>
  </si>
  <si>
    <t xml:space="preserve">Examination of the origins and development of sociology as a discipline, as related to the sociology of education, and the reproduction of social and racial inequality. The course focuses on four issues: the production of racial inequality in social scientific knowledge, the role that social science plays in reproducing societal patterns of race, class, and gender inequality, the development of sociology and education in the United States and Africa, and the development of American social science and the reproduction of global inequality.
</t>
  </si>
  <si>
    <t>Education and Globalization</t>
  </si>
  <si>
    <t xml:space="preserve">Analyses of the role and functions of education in social, political, and economic development, with particular reference to the new and the developing countries.
</t>
  </si>
  <si>
    <t>Crit Race Theory &amp; Educ</t>
  </si>
  <si>
    <t xml:space="preserve">Focuses on critical race theory as a critique of racism and the law in U.S. society and discusses its current applications to education policy and research in K-12 schooling and higher education. Also looks at how critical race theory can be used as a methodological lens for policy analaysis and educational research.
</t>
  </si>
  <si>
    <t>Race, Gender &amp; Sexuality Issu</t>
  </si>
  <si>
    <t xml:space="preserve">Examines contemporary theories of race, gender, class, and sexuality, as well as analyzing how their dynamics play out in U.S. public schooling and history. In an attempt to discuss a range of disciplinary and theoretical approaches to diversity, we will shift among historical, sociological, political, theoretical and pedagogical issues. Traces the place of diversity in forming notions of citizenship, community, identity, and political affiliation/alliance. While two extended examples will focus on the interplay of race, class, and gender in the school-based issues of drop out rates and gendered interactions in the classroom and playground, we will also consider contemporary theories of diversity in local and global contexts.
</t>
  </si>
  <si>
    <t>Globalization of Higher Ed</t>
  </si>
  <si>
    <t xml:space="preserve">This course will focus on the rapid changes happening in the Higher Education around the world. Using case studies, we will examine a variety of issues that have come about as the Higher Education system responds to rapid changes in the global economy. These include issues of access and equity; accountability; finance; privatization and for-profit institutions; curricular responses to the changing realities of knowledge and knowledge production; and issues of internationalization within these changing contexts. We will also look at future trends in higher education within the US and internationally.
</t>
  </si>
  <si>
    <t>(See EOL579)</t>
  </si>
  <si>
    <t>Exploring Cultural Diversity</t>
  </si>
  <si>
    <t xml:space="preserve">Introduction to cultural diversity and social justice issues through interdisciplinary readings, discussion, and experiential activities. The course involves a 1-hour lecture and 2-hour lab/discussion section each week. The lecture focus is on raising awareness of key issues, concerns and concepts, providing accurate information on diverse groups, and relating theories and models to critical incidents of social oppression in everyday life. The lab/discussion sections follow a group dialogue and experiential activity format, and focus on relating the readings and lecture material to personal experiences and active learning activities.
</t>
  </si>
  <si>
    <t>Social Issues Group Dialogues</t>
  </si>
  <si>
    <t xml:space="preserve">Provides students with opportunities to converse on specific diversity and social justice topic areas offered as separate sections under the course heading. Each section uses a structured dialogue format to explore intergroup and intragroup differences and similarities within historical and contemporary contexts. Specific focus will be on participants sharing their experiences and perspectives related to the specific dialogue topic. The dialogue format uses active learning exercises in addition to weekly readings, journal assignments, and topic based dialogues.
</t>
  </si>
  <si>
    <t>Geographies of Globalization</t>
  </si>
  <si>
    <t>(See GEOG106)</t>
  </si>
  <si>
    <t>The Oceans</t>
  </si>
  <si>
    <t>(See GEOG117)</t>
  </si>
  <si>
    <t>Natural Disasters</t>
  </si>
  <si>
    <t>(See GEOL118)</t>
  </si>
  <si>
    <t>(See ATMS120)</t>
  </si>
  <si>
    <t>(See ATMS140)</t>
  </si>
  <si>
    <t>History of Life</t>
  </si>
  <si>
    <t>(See GEOL143)</t>
  </si>
  <si>
    <t>Earth Systems</t>
  </si>
  <si>
    <t xml:space="preserve">Interdisciplinary lecture class intended to introduce Earth Systems studies, which focuses on integrating social and natural science approaches to studying the Earth and its environments.
</t>
  </si>
  <si>
    <t>History of the Earth System</t>
  </si>
  <si>
    <t>(See GEOL208)</t>
  </si>
  <si>
    <t>Social and Environmental Issues</t>
  </si>
  <si>
    <t>(See GEOG210)</t>
  </si>
  <si>
    <t>Water Planet, Water Crisis</t>
  </si>
  <si>
    <t xml:space="preserve">Study of the science of water on planet earth, the developing water crisis, and some possible solutions to it. Topics include water's unique physical and chemical properties; how it profoundly shapes the earth/ocean/atmosphere system; dynamics of oceans, atmosphere, lakes, rivers, groundwater, and ice masses; current fresh water supplies and their distribution on earth relative to population; current and future water crises and the compounding effects of droughts, floods, and global change; and prospects for some technological and economic approaches to easing the crisis.
</t>
  </si>
  <si>
    <t>(See ENGL360)</t>
  </si>
  <si>
    <t>Intro to GIS Systems</t>
  </si>
  <si>
    <t>(See ATMS421)</t>
  </si>
  <si>
    <t>(See GEOG379)</t>
  </si>
  <si>
    <t>ESE Capstone</t>
  </si>
  <si>
    <t xml:space="preserve">Capstone experience for majors in Earth, Society, and Environment Sustainability.
</t>
  </si>
  <si>
    <t>Transportation &amp; Sustainability</t>
  </si>
  <si>
    <t>(See GEOG465)</t>
  </si>
  <si>
    <t>Environmental Policy</t>
  </si>
  <si>
    <t>(See GEOG466)</t>
  </si>
  <si>
    <t>Intro to Hydrogeology</t>
  </si>
  <si>
    <t>(See GEOL470)</t>
  </si>
  <si>
    <t>(See ENGL477)</t>
  </si>
  <si>
    <t>Environmental Consulting</t>
  </si>
  <si>
    <t xml:space="preserve">Survey of the fundamental science and US policy underpinning the practices of environmental consultancy. Environmental consulting is an interdisciplinary field drawing together engineers, geologists, environmental scientists, biologists, chemists, lawyers, social workers, social scientists, lobbyists and analysts. This course describes the myriad of pathways into environmental consulting and prepares students with the fundamental policy and science concepts. Subjects covered are the framework of environmental policy, chemicals of concern and their properties, environmental site assessment, site remediation, land use and ecosystem restoration as well as indoor environmental concerns.
</t>
  </si>
  <si>
    <t>Dialogue on Europe</t>
  </si>
  <si>
    <t xml:space="preserve">Exploration of a variety of subjects about the European Union and EU-US relations and comparative perspectives. This transatlantic relationship will be studied via a series of expert lectures offered by University of Illinois faculty and visiting scholars.
</t>
  </si>
  <si>
    <t>Gen Equ Env Tax Policy</t>
  </si>
  <si>
    <t xml:space="preserve">Focuses on how to build and use analytical general equilibrium models to do research. Students will replicate and extend existing G.E. models with general production and demand functions that are differentiated to find closed-form solutions for the incidence of the tax, including changes in all factor prices, input quantities, outputs, prices, and welfare of each group. The primary examples are drawn from environmental tax policy, but the method is equally useful for analysis of non-tax policies and other economic problems.
</t>
  </si>
  <si>
    <t>Business and Public Policy</t>
  </si>
  <si>
    <t xml:space="preserve">The role of government and its effects on business in a market economy; critical examination of tax rules, public spending and insurance programs, social security, health policy, environmental policy, and other regulations on businesses.
</t>
  </si>
  <si>
    <t>(See AFRO410)</t>
  </si>
  <si>
    <t>Intro to Food Sci &amp; Nutrition</t>
  </si>
  <si>
    <t xml:space="preserve">Discusses the evolution of the food system to meet the needs and desires of a complex, heterogeneous society. Provides an overview of food in relation to nutrition and health, composition and chemistry, microbiology, safety, processing, preservation, laws and regulations, quality, and the consumer.
</t>
  </si>
  <si>
    <t>Intro to Human Nutrition</t>
  </si>
  <si>
    <t xml:space="preserve">Introductory course for students in Human Nutrition. Explore department, college and campus resources. Learn about current issues, opportunities, and careers in the nutrition field.
</t>
  </si>
  <si>
    <t>Intro to Food Science</t>
  </si>
  <si>
    <t xml:space="preserve">Introductory course for students in Food Science (FS) focused on student learning and success, current issues, and opportunities and careers in the field of food science. In addition, students will learn about how to enhance their learning strategies.
</t>
  </si>
  <si>
    <t>Principles of Nutrition</t>
  </si>
  <si>
    <t xml:space="preserve">Course focuses on the nutritive value of foods and metabolism of essential nutrients, as well as the application of principles of nutrition to the requirements of normal individuals throughout the life cycle.
</t>
  </si>
  <si>
    <t>Food Sci Prof Issues</t>
  </si>
  <si>
    <t xml:space="preserve">Discussion of current topics in food science and professional issues, including ethics, undergraduate research, study abroad, graduate school options and internships.
</t>
  </si>
  <si>
    <t>Science of Food Preparation</t>
  </si>
  <si>
    <t xml:space="preserve">Application of food preparation principles and techniques in the preparation of standard food products; principles of food management and their application in the planning and preparation of meals.
</t>
  </si>
  <si>
    <t>Sensory Evaluation of Foods</t>
  </si>
  <si>
    <t xml:space="preserve">This course is devoted to learning the 1) physiological and psychological basis of human subjects, 2) chemistry of aroma and taste, 3) basic sensory methodologies in food evaluation, and 4) analysis and interpretation of sensory data.
</t>
  </si>
  <si>
    <t>Food Production and Service</t>
  </si>
  <si>
    <t xml:space="preserve">Introduction to the management of commercial and noncommerical foodservice systems through the operation of Bevier Cafe. Students experience managing the procurement, production and service of food, as well as the sanitation and maintenance of equipment and facilities.
</t>
  </si>
  <si>
    <t>Strategic Operations Management</t>
  </si>
  <si>
    <t>Food Services Sanitation</t>
  </si>
  <si>
    <t xml:space="preserve">Examines the dangers, costs and prevention of foodborne illness as well as the training and motivation of food service employees in sanitary food handling and quality assurance practices. Upon completion of this course, student will be eligible to apply for the food service sanitation certificate issued by the State of Illinois.
</t>
  </si>
  <si>
    <t>Nutritional Aspects of Disease</t>
  </si>
  <si>
    <t xml:space="preserve">Examines nutritional, biochemical, and physiological aspects of disease processes and studies the role of nutrition in prevention, management, and treatment of disease.
</t>
  </si>
  <si>
    <t>Advances in Foods &amp; Nutrition</t>
  </si>
  <si>
    <t xml:space="preserve">New developments in foods and nutrition; readings, lectures, and discussions.
</t>
  </si>
  <si>
    <t>Biochemical Nutrition I</t>
  </si>
  <si>
    <t xml:space="preserve">The dietary and hormonal regulation of carbohydrate, lipid and amino acid metabolism. Emphasizes the regulation of enzyme activity and the different roles the major organs have in whole animal energy balance.
</t>
  </si>
  <si>
    <t>Community Nutrition</t>
  </si>
  <si>
    <t xml:space="preserve">Application of nutrition principles to needs assessments, program planning, delivery and evaluation in local, national, and international settings using behavioral theory frameworks.
</t>
  </si>
  <si>
    <t>Nutrition Assessment &amp; Therapy</t>
  </si>
  <si>
    <t xml:space="preserve">Problem-based learning application (via cases) of the nutrition care process with emphasis on nutrition assessment, diagnosis, intervention, monitoring and evaluation, as related to the management and treatment of disease states. This course is the clinical capstone course for the dietetics curriculum.
</t>
  </si>
  <si>
    <t>Food Processing I</t>
  </si>
  <si>
    <t xml:space="preserve">Principles, unit operations, and applications of food preservation and processing by high temperature, refrigeration, and freezing processes; includes heat transfer, kinetics, chemical and microbial changes in food as a result of processing. Also, principles and applications of food processing unit operations based upon the combination of heat and/or mass transfer, including such unit operations as evaporation, freeze-concentration, membrane separation, dehydration, centrifugation, extrusion, as well as water activity control. Lecture-based course.
</t>
  </si>
  <si>
    <t>Principles of Food Technology</t>
  </si>
  <si>
    <t xml:space="preserve">Overview of processing techniques in the food industry, including thermal/non-thermal processing, refrigeration, freezing, moisture removal, and separation. Presentations cover basic principles of each technology with examples of processing equipment. The changes of food components and nutrients caused by processing is also discussed. Lecture and field trips.
</t>
  </si>
  <si>
    <t>Food Product Development</t>
  </si>
  <si>
    <t xml:space="preserve">Principles of food product development: target market evaluation, concept development and presentation, formulation, manufacturing, packaging, product costs, pricing, safety, and marketing. May include a product in accordance with Institute of Food Technologists national competition guidelines. Products will be unveiled and presented for faculty evaluation.
</t>
  </si>
  <si>
    <t>Package Engineering</t>
  </si>
  <si>
    <t>(See FSHN469)</t>
  </si>
  <si>
    <t xml:space="preserve">Cross-disciplinary study of the materials, machinery, research, design, techniques, environmental considerations, ethics and economics used in the global packaging industry with emphasis on the implementation of improved technologies for the problems unique to food packaging. An emphasis on the broad, systems-based nature of packaging will be maintained throughout the course.
</t>
  </si>
  <si>
    <t>Sustainable Earth</t>
  </si>
  <si>
    <t xml:space="preserve">Provides an introduction to sustainability that explores how today's human societies can endure in the face of global change, ecosystem degradation, and limited resources. Emphasizes the fundamentals of the physical sciences and the scientific method while also exploring the special impact of sustainability challenges on minority cultures in the U.S.
</t>
  </si>
  <si>
    <t>Sustainability and Social Sciences</t>
  </si>
  <si>
    <t xml:space="preserve">Grand Challenge Learning course in the Sustainability, Energy &amp; the Environment pathway. Introduction to the fundamentals of social science with an emphasis on environmental sustainability and experiential learning through projects, design-based thinking, community-engaged scholarship, or field trips. Topics vary by section.
</t>
  </si>
  <si>
    <t>Mapping Inequalities</t>
  </si>
  <si>
    <t xml:space="preserve">Grand Challenge Learning course in Inequality &amp; Cultural Understanding. Immerses students in the history of Inequality in the United States through mapping the geographic, historical, and/or social movement of minority cultures using quantitative and social science methods. Topics vary by section, but each section emphasizes experiential learning through community-engaged scholarship, field-trips, or computer programming projects.
</t>
  </si>
  <si>
    <t>Historical Perspectives on Social Justice</t>
  </si>
  <si>
    <t xml:space="preserve">Grand Challenge Learning course in the Inequality &amp; Cultural Understanding pathway. Focuses on the historical dimensions of Inequality &amp; Cultural Understanding from an interdisciplinary perspective and emphasizes experiential learning through projects, community-engaged scholarship, video conferences with experts and other collaborative classroom activities. Topics vary by section.
</t>
  </si>
  <si>
    <t>Health and Society</t>
  </si>
  <si>
    <t xml:space="preserve">Grand Challenge Learning course in Health &amp; Wellness. Engages the social dimensions of Health &amp; Wellness from an interdisciplinary perspective and emphasizes experiential learning through projects, design-based thinking, community-engaged scholarship or field-trips. Topics vary by section.
</t>
  </si>
  <si>
    <t>Intro to Meteorology</t>
  </si>
  <si>
    <t>(See ATMS100)</t>
  </si>
  <si>
    <t>Global Development&amp;Environment</t>
  </si>
  <si>
    <t xml:space="preserve">Introduces geographical perspectives on environment and development studies with case studies drawn from Africa, Asia, and Latin America. Investigates the origins of the global South in relation to the global North, especially the historical and contemporary processes driving environmental, economic, and cultural change.
</t>
  </si>
  <si>
    <t>Social and Cultural Geography</t>
  </si>
  <si>
    <t xml:space="preserve">Introduces the basic concepts of social and cultural geography, and the application of these concepts to a variety of topics; mental maps, territoriality, cultural regions, cultural elements and their diffusion, population movement and migration, settlement patterns, environmental hazards, and spatial patterns of social problems.
</t>
  </si>
  <si>
    <t>The Digital Earth</t>
  </si>
  <si>
    <t xml:space="preserve">Geospatial technologies such as global positioning systems (GPS) and geographic information systems (GIS) are becoming increasingly important tools in research and policy arenas and in everyday life. This course will provide an introduction to these emerging technologies and to the principles of mapping science that underpin them. At the same time, the course will explore how these innovative technologies are changing the spaces and places around us, including how we interact with the environment and each other. Lab exercises provide hands-on experience in collecting and mapping geospatial information, interpreting digital imagery and the Earth's environments, and critically thinking about the social implications of the digital Earth.
</t>
  </si>
  <si>
    <t xml:space="preserve">A survey of major world regions by systematically considering five themes: environment, population and settlement patterns, cultural coherence and diversity, geopolitical fragmentation and unity, and economic and social development. While examining the persistence of unique regions, the course will both scale up to global linkages and scale down to place-specific impacts of globalization processes.
</t>
  </si>
  <si>
    <t>Cities of the World</t>
  </si>
  <si>
    <t xml:space="preserve">In-depth exploration of global urbanization. Using a comparative regional approach, discuss the recent history of global urbanization, dissect its problems, and offer possible solutions. Approximately ten major regions of the world will be examined, exploring the significant urban patterns and processes, built and natural environments, and social, economic, and cultural landscapes of each.
</t>
  </si>
  <si>
    <t>Social &amp; Environmental Issues</t>
  </si>
  <si>
    <t xml:space="preserve">Introduction to the complex relationship between people and the natural environment from a social science perspective. Explores different approaches to environmental issues, and examines the role of population change, political economy, technologies, environmental policymaking, and social institutions in causing and resolving contemporary social and environmental global issues.
</t>
  </si>
  <si>
    <t>Intro to Social Statistics</t>
  </si>
  <si>
    <t>(See SOC280)</t>
  </si>
  <si>
    <t>(See ESE320)</t>
  </si>
  <si>
    <t xml:space="preserve">Investigates the fundamentals of geographic information science as well as the basic skills in the execution of that theoretical knowledge with industry standard software packages. Student will learn the basics of projections and coordinate systems, how geographic information is stored and manipulated, and the theory and practice behind the production of thematic maps. Includes lecture and hands-on laboratory components.
</t>
  </si>
  <si>
    <t>Population Geography</t>
  </si>
  <si>
    <t xml:space="preserve">Problems and issues surrounding the geographic distribution of populations at the world, regional, and local levels; emphasizes problems associated with population growth and decline, recent population redistribution, births and deaths, and elderly and minority populations.
</t>
  </si>
  <si>
    <t>Fluvial Geomorphology</t>
  </si>
  <si>
    <t xml:space="preserve">Systematic overview of the forms and processes associated with rivers and drainage basins; topics include basin hydrology, drainage networks, river hydraulics, sediment transport processes, channel morphology, channel change, and human impacts on fluvial systems.
</t>
  </si>
  <si>
    <t>Geog of Sub-Saharan Africa</t>
  </si>
  <si>
    <t xml:space="preserve">Regional geography of Africa south of the Sahara. Geographic analysis of Africa which includes topics in both physical and human geography and provides a general overview of the processes and interactions between human and environmental factors that shape Africa's physical and human geography.
</t>
  </si>
  <si>
    <t>Transportation and Sustainability</t>
  </si>
  <si>
    <t xml:space="preserve">Descriptors of transportation systems; transportation as an industrial activity and public good; and transportation and spatial development, including the role of transportation in urban and regional development. Emphasis on the economic, environmental, and social aspects of sustainability as they apply to transportation systems and the activities they enable at local, regional, national and global levels. Field trip required.
</t>
  </si>
  <si>
    <t xml:space="preserve">Examination of the geographical and political aspects of human-environmental relations; focusing on how environmental problems are defined, negotiated, and addressed through policy formulation. Specific approaches to environmental policy will be considered at different geographical scales.
</t>
  </si>
  <si>
    <t>Biological Modeling</t>
  </si>
  <si>
    <t xml:space="preserve">Interdisciplinary modeling course for students interested in dynamic system modeling of living processes; each student will build a model by the end of the course. No special mathematical background required.
</t>
  </si>
  <si>
    <t>Recent Trends in Geog Thought</t>
  </si>
  <si>
    <t xml:space="preserve">Examination of recent trends in human and physical geography. Themes include empiricism, logical positivism, regionalism, Marxism, realism, phenomenology, and post-modernism as applied to geographic research. Emerging geographic literature is explored to identify the latest conceptual developments.
</t>
  </si>
  <si>
    <t>Political Ecology</t>
  </si>
  <si>
    <t xml:space="preserve">Political ecology integrates social and biophysical processes in the study of nature-society relations. Examination of the conceptual origins of the field of political ecology and identification of influential bodies of research and promising research directions. Readings focus on recent advances, debates, and the ongoing evolution of political ecology as an integrative approach to Geography and environment-development studies.
</t>
  </si>
  <si>
    <t>Planet Earth</t>
  </si>
  <si>
    <t xml:space="preserve">Introduces non-science majors to physical aspects (earthquakes, volcanoes, floods, tsunamis, mountains, plate tectonics) and historical aspects (formation of earth and life, dinosaurs, ice age, evolution of climate) in earth science. Presents information on earth resources, natural hazards, and development of natural landscapes. Focuses on humanistic issues; provides context for understanding environmental change. Optional lab demonstrations and field trips with co-registration in GEOL 110.
</t>
  </si>
  <si>
    <t>Physical Geology</t>
  </si>
  <si>
    <t xml:space="preserve">Introduces Earth phenomena and processes. Includes minerals and rocks, continental drift, plate tectonics, rock deformation, igneous and sedimentary processes, geologic time, landscape evolution, internal structure and composition of the earth, groundwater, seismology and earthquakes, and formation of natural resources. Emphasizes the chemical and physical aspects of the Earth, and the basis for geological inference. Field trip required.
</t>
  </si>
  <si>
    <t xml:space="preserve">Integrated introduction to oceanography and marine geology and geophysics. Topics include ocean-basin formation and evolution (in the context of plate tectonics), ocean ecology, the hydrologic cycle, water chemistry, currents and waves, the interaction of oceans with climate, coastal hazards, resources, pollution, and the Law of the Sea. Course is oriented toward students not majoring in science.
</t>
  </si>
  <si>
    <t xml:space="preserve">Introduces the nature, causes, risks, effects, and prediction of natural disasters including earthquakes, volcanoes, landslides, subsidence, global climate change, severe weather, coastal erosion, floods, mass extinctions, and meteorite impacts; covers scientific principles and case histories of natural disasters as well as human responses (societal impact, mitigation strategies, and public policy).
</t>
  </si>
  <si>
    <t xml:space="preserve">Evolution of life from its beginning, illustrating changing faunas and floras through time; the invasion of land and of the skies; the effects of a changing atmosphere, changing climates, and continental drift. Emphasis on dinosaur evolution, ecology, and extinction; also other vertebrates, including mammal-like reptiles, mammals, and the emergence of humans, as well as plants and invertebrates.
</t>
  </si>
  <si>
    <t>History of Geology</t>
  </si>
  <si>
    <t xml:space="preserve">Traces the development of key ideas in the science, beginning with musings of the ancient Greek and Roman philosophers and early observations of the Earth by European and Arab scholars. Considers advances in mapmaking that span thousands of years and examines the origins of the Geologic Time Scale, including determination of the ages of rocks. Looks at early geologists from around the world, in the US, in Illinois, and at the U of I. Reads some classic papers establishing the grand unifying theory of geology: plate tectonics.
</t>
  </si>
  <si>
    <t xml:space="preserve">Presents systematic analysis of formation and evolution of the Earth and its dynamic systems (lithosphere, hydrosphere, atmosphere, and biosphere). Also introduces methods of reconstructing Earth's history through use of geochronology, paleontology, and the stratigraphic records. Introduces the geological history of life evolution, mountain belts and continents, geochemical systems, climate, sea level, and the Earth's interior. Field trip required.
</t>
  </si>
  <si>
    <t>(See GEOG406)</t>
  </si>
  <si>
    <t>Introduction to Geophysics</t>
  </si>
  <si>
    <t xml:space="preserve">Provides a broad overview of basic concepts and fundamental knowledge of the physics of the Earth. Topics include seismology, gravity, geomagnetism, Earth's thermal state, and geodynamics. Intended for undergraduates in the geophysics concentration and other students who want a more quantitative treatment of the subject than GEOL 450.
</t>
  </si>
  <si>
    <t>Geochemistry</t>
  </si>
  <si>
    <t xml:space="preserve">Fundamental chemical and physical concepts applied to geological processes; topics include: origin, distribution, and geochemical behavior of elements; chemical evolution of the Earth; geochemistry of natural waters and sedimentary rocks; isotope geochemistry, crystal chemistry, trace element geochemistry and organic geochemistry.
</t>
  </si>
  <si>
    <t>Introduction to Hydrogeology</t>
  </si>
  <si>
    <t xml:space="preserve">Introduction to environmental and economic aspects of the occurrence and movement of groundwater through the earth's crust; topics include the hydrologic cycle, groundwater contamination, petroleum migration, formation of mineral resources, and groundwater chemistry.
</t>
  </si>
  <si>
    <t>Paleoclimatology</t>
  </si>
  <si>
    <t xml:space="preserve">Survey of Earth's past climate variability, ranging from million-year to interannual time scales. Introduction to paleoclimate proxies including tree rings, marine and lake sediment cores, ice cores, corals, and speleothems. Focus on the drivers of climate change, major modes of climate variability, and how paleoclimate data can inform projections of future climate change.
</t>
  </si>
  <si>
    <t>(See ESE486)</t>
  </si>
  <si>
    <t>Contaminant Fate &amp; Transport</t>
  </si>
  <si>
    <t xml:space="preserve">Quantitative study of the chemical, physical, and microbiological processes controlling the mobility, reaction, and transformation of pollutants in flowing groundwater.
</t>
  </si>
  <si>
    <t>Intro to Global Studies</t>
  </si>
  <si>
    <t xml:space="preserve">Foundation course for understanding a range of contemporary issues and learning to analyze them from multiple disciplinary perspectives. Students consider globalizing trends within themes of wealth and poverty; population, cultures, and human rights; environment and sustainability; and governance, conflict, and cooperation. Course objectives are to enhance knowledge of human cultures, their interactions and impacts on the world; develop skills for successfully negotiating realities of contemporary societies; and promote values for global learning, diversity, and sustainable futures.
</t>
  </si>
  <si>
    <t>Energy Systems</t>
  </si>
  <si>
    <t>(See NPRE201)</t>
  </si>
  <si>
    <t>Governance</t>
  </si>
  <si>
    <t xml:space="preserve">Gateway course into the Governance thematic area for Global Studies majors providing an introduction to important themes, problems and approaches to global governance in a series of issue areas, including security, economics, migration, and the environment. Covers the historical development of the international system as well as contemporary controversies. Case studies are used to explore the strength and weaknesses of current governance approaches, and students will conduct independent research into existing structures.
</t>
  </si>
  <si>
    <t>Global Health</t>
  </si>
  <si>
    <t xml:space="preserve">Introduction to issues and problems in global health. As the world becomes more and more interconnected it is important for students to be aware of health issues from a global perspective. We will consider a variety of issues that influence the health of different population and countries. The topics to be discussed include: the environment, nutrition, education, the medical system, culture, and agency involvement in health. Case studies will be used to demonstrate some successes at addressing these issues and problems that were encountered.
</t>
  </si>
  <si>
    <t>Intro to Intl Security</t>
  </si>
  <si>
    <t>(See PS283)</t>
  </si>
  <si>
    <t>Poverty in a Global Context</t>
  </si>
  <si>
    <t xml:space="preserve">Examines global poverty in the context of international development debates an practice. Despite global commitments (for example, the Millennium Development Goals), decades of research, and new and innovative policies, the "solution" to widespread and lasting poverty alleviation remains elusive. Class will define poverty and how it is measured, considered who is poor and why some people are more vulnerable to the negative effects of poverty than others, and examine what causes some countries to remain poor.
</t>
  </si>
  <si>
    <t>Global Health: Interventions and Evaluation</t>
  </si>
  <si>
    <t xml:space="preserve">Focuses on the process of crafting a solution and evaluation plan related to a specific global health problem identified by students. Requires students to work in teams to integrate content learning on global health with applied project design skills developed in this course.
</t>
  </si>
  <si>
    <t>Writing on Technology &amp; Security</t>
  </si>
  <si>
    <t>(See NPRE481)</t>
  </si>
  <si>
    <t>Global Society</t>
  </si>
  <si>
    <t xml:space="preserve">Students will examine three propositions: (1) the existence of a global society; (2) the flaws of its principal, global institutions – the state, markets, and democracy; and (3) absent their reform, whether the global society is at risk.
</t>
  </si>
  <si>
    <t xml:space="preserve">Presents multiple windows into perceptions and perspectives upon gender, sexuality, power, identity and culture, and their multiple intersections. The concept of race in its many manifestations is used to examine relationships of self to society, state institutions and cultures. By paying greater attention to race and power, nuanced understandings of the way the gender systems are maintained, patrolled and formed will be examined. Topics may include: film, media, technology, culture, religion, identities, sexualities.
</t>
  </si>
  <si>
    <t>Race, Gender, &amp; Power</t>
  </si>
  <si>
    <t>Intro to Social Issues Theater</t>
  </si>
  <si>
    <t xml:space="preserve">An introductory exploration/survey of the rich histories, theories, and practices of community-based and social issues theatre. Through discussion, participation, lecture, and performance, representative works, movement, and artists will be explored. Lively connections will be made to an array of social issues in today's world.
</t>
  </si>
  <si>
    <t>(See AFRO226)</t>
  </si>
  <si>
    <t>Transnational Sexualities</t>
  </si>
  <si>
    <t xml:space="preserve">Investigates the ways in which sexual identities change as national contexts change, as borders are imagined, valued, and crossed, and as definitions of race, gender, and religion shift. Interrogates how national and transnational identities (at home and abroad), modernites, histories, and colonial and global narratives are built on ideas of racialized sexualities, and as such, is particularly interested in the study of queer diaspora. Importantly, this course utilizes transnational feminist frameworks for re-thinking issues related to sexuality, immigration, nation-building, race and gender. Areas of inquiry include imperialism, immigration, war, tourism and globalization.
</t>
  </si>
  <si>
    <t>(See ARCH424)</t>
  </si>
  <si>
    <t>Social Work with Women</t>
  </si>
  <si>
    <t>(See SOCW455)</t>
  </si>
  <si>
    <t>Sex, Power, &amp; Politics</t>
  </si>
  <si>
    <t xml:space="preserve">Examines representations of the relationship between sex, power, and subjectivity and how they have shaped feminism. Explores critical approaches to feminist analyses of women's oppression and debates about sexuality, including issues such as consent, rape and prostitution.
</t>
  </si>
  <si>
    <t>Russ &amp; E Euro Science Fiction</t>
  </si>
  <si>
    <t>(See CWL117)</t>
  </si>
  <si>
    <t>Intro to Gender &amp; Womens Studies</t>
  </si>
  <si>
    <t xml:space="preserve">Interdisciplinary introduction to the study of gender, women, and sexuality. Addresses issues such as social experience, representation and popular culture, femininities and masculinities, family structure, education, employment, economics, literature and the arts, religion, history, and technology. Explores interrelationships of race, ethnicity, sexuality, gender, ability, and age from a transnational perspective.
</t>
  </si>
  <si>
    <t>(See GWS100)</t>
  </si>
  <si>
    <t xml:space="preserve">Explores economic, political, cultural and social factors affecting families in different countries; examines variations among families in developed and developing nations and their historical, political and cultural contexts.
</t>
  </si>
  <si>
    <t>Diversity in Recreation, Sport, and Tourism</t>
  </si>
  <si>
    <t>(See RST230)</t>
  </si>
  <si>
    <t>(See AFRO 421)</t>
  </si>
  <si>
    <t>Ethnic Families</t>
  </si>
  <si>
    <t xml:space="preserve">Historical, social, economic, contextual (neighborhood), and subcultural factors that influence the organization and dynamics of ethnic-racial family life in the United States: family and group immigration and migration histories, acculturation, identity development, family organization, gender roles, parent-child relations, family rituals, neighborhood influences on family life and child-adolescent development, and the relationship between social class and ethnicity-race. Particular emphasis is given to qualitative studies that detail the first-hand experiences of families.
</t>
  </si>
  <si>
    <t>Community In American Society</t>
  </si>
  <si>
    <t xml:space="preserve">Classic U. S. community studies are paired with current journal articles to examine how people in rural, suburban, and urban places go about making, maintaining or losing "community" in the context of societal change. The community studies provide a window on change at the local level including: urbanization, suburbanization, ethnic group interactions, inner-city poverty concentration, household structure variation, economic restructuring, and environmental impacts. Community studies are also critically evaluated both theoretically and as a research strategy.
</t>
  </si>
  <si>
    <t>Social Ent in Diverse Society</t>
  </si>
  <si>
    <t>(See SOCW554)</t>
  </si>
  <si>
    <t>Modern Latin America</t>
  </si>
  <si>
    <t xml:space="preserve">History of the Latin American republics from their independence to the present; emphasis on Argentina, Brazil, Chile, Colombia, Cuba, and Mexico.
</t>
  </si>
  <si>
    <t>The Automobile</t>
  </si>
  <si>
    <t xml:space="preserve">Interdisciplinary examination of the automobile industry, its production systems, its marketing strategies, and the way automobiles reflect the changing landscapes of consumer tastes and value over time.
</t>
  </si>
  <si>
    <t xml:space="preserve">An examination of pivotal events in the history of Native peoples in North America. Students will explore the complexity of encounters between American Indians and others through a focus on key moments. These will include religious encounters, military confrontations, and legal struggles as well as social and artistic interactions.
</t>
  </si>
  <si>
    <t>(See AFRO281)</t>
  </si>
  <si>
    <t>Global Capitalism in History</t>
  </si>
  <si>
    <t xml:space="preserve">Explores the historical relations between multinational corporations and host countries focusing on political and economic issues.
</t>
  </si>
  <si>
    <t>US in an Age of Empire</t>
  </si>
  <si>
    <t xml:space="preserve">Study of the imperial dimensions of U.S. history from about 1877 to 1920. This was an era marked by an imperial world system, unprecedented levels of international trade and investments, massive labor migrations, significant missionary endeavors, and consolidation of U.S. power over Native Americans, and growing U.S. political and military assertion in the international arena. Considers how the United States and its peoples positioned themselves in an international context by investigating not only government policies but also commercial endeavors and cultural practices.
</t>
  </si>
  <si>
    <t>(See GWS385)</t>
  </si>
  <si>
    <t>(See EALC421)</t>
  </si>
  <si>
    <t>(See AFRO474)</t>
  </si>
  <si>
    <t>(See AFRO466)</t>
  </si>
  <si>
    <t>The American Political Divide</t>
  </si>
  <si>
    <t xml:space="preserve">Examines the diversity of political thought in the twentieth century by exploring the ways that Americans from diverse backgrounds have talked about, made sense of, and sought to influence change in modern American government. Throughout the course, students will examine the enduring debate about the proper role of the federal government, which has been central to some of the fiercest ideological divides in American history.
</t>
  </si>
  <si>
    <t>History and Social Theory</t>
  </si>
  <si>
    <t xml:space="preserve">Introduces recent historical work drawing upon theories and concepts from the social sciences; considers fields of inquiry which include family history, demographic history, labor history, prosopographical and entrepreneurial studies, local and regional studies, and others.
</t>
  </si>
  <si>
    <t>Introduction to Horticulture</t>
  </si>
  <si>
    <t xml:space="preserve">Basic principles of plant growth and development as they apply to the production, marketing, and utilization of fruits, vegetables, and ornamental plants.
</t>
  </si>
  <si>
    <t>The Sustainable Home Garden</t>
  </si>
  <si>
    <t xml:space="preserve">Create inviting and sustainable indoor and outdoor living spaces with plants, whether your landscape is several acres or a few containers on an urban balcony. This blended-format class meets 1 hour per week for lecture and discussion with additional instruction presented through independent learning activities including virtual field trips, on-line lectures, and instructional videos. Learn the fundamentals of environmentally sound resource use when designing with and maintaining flowering, fruit and vegetable plants, lawns, trees and shrubs around your home. Become a savvy horticultural consumer and develop a healthy lifestyle that supports positive physical and mental well-being by including greenspace activities in your daily life.
</t>
  </si>
  <si>
    <t>(See CPSC180)</t>
  </si>
  <si>
    <t>Introduction to Weed Science</t>
  </si>
  <si>
    <t>(See CPSC226)</t>
  </si>
  <si>
    <t>Plant Propagation</t>
  </si>
  <si>
    <t xml:space="preserve">Examines theories and methods employed in propagation of plants, emphasizing anatomical, physiological, and ecological principles involved in sexual propagation (seeds) and asexual propagation (division, cuttings, budding, grafting, tissue culture, etc.)
</t>
  </si>
  <si>
    <t>Woody Landscape Plants</t>
  </si>
  <si>
    <t xml:space="preserve">Systematic approach to the identification, ornamental characters, culture, and use of woody landscape deciduous and evergreen trees, shrubs, vines and groundcovers, with special emphasis on cultivated varieties.
</t>
  </si>
  <si>
    <t>Planting for Biodiversity and Aesthetics</t>
  </si>
  <si>
    <t xml:space="preserve">As the demand for food increases, plants in ornamental landscapes will need to provide not only beauty but also species biodiversity critical for supporting sustainable food production. Course emphasizes species identification (predominantly herbaceous perennials), management, and planting design principles. Designing for multiple contexts, such as residential and community gardens, and large scale production sites, to provide multiple ecosystem services, especially supporting human aesthetic preferences, and habitat for pollinators.
</t>
  </si>
  <si>
    <t>Vegetable Crop Production</t>
  </si>
  <si>
    <t xml:space="preserve">Instruction on the commercial production of vegetable crops. The first part of the class focuses on broad issues important to all crops including methods of vegetable production, basic soil and nutritional management, irrigation, and weed, insect, and disease management. Both organic and conventional production are discussed with a focus on sustainability. Basic farm and business management topics, including postharvest handling, food safety, crop and farm budgets, business structures, marketing, insurance, and regulations are also discussed. The second part of the class focuses on specific crops, emphasizing their origin, production, growth and development, insects, and diseases as well as harvesting and postharvest handling.
</t>
  </si>
  <si>
    <t>Tree Fruit Production</t>
  </si>
  <si>
    <t xml:space="preserve">Examines biological principles and cultural practices involved in the growth and production of apple, pear, peach, cherry, plum, apricot, almond, and miscellaneous citrus and nut crops.
</t>
  </si>
  <si>
    <t>Postharvest Handling</t>
  </si>
  <si>
    <t xml:space="preserve">Provides theoretical and practical experience in the principles and practices of postharvest handling of cut flowers, ornamentals, fruits, and vegetables, emphasizing factors that impact quality, shelf-life, and safety. Requires two field trips, one to a local produce warehouse and the other to local supermarkets.
</t>
  </si>
  <si>
    <t>Urban Food Production</t>
  </si>
  <si>
    <t xml:space="preserve">Explore opportunities and challenges for maximizing the productivity and sustainability of urban food production systems, considering agricultural, environmental, energy, social, and economic issues. Students will examine the science and practice of urban agriculture through scientific and popular literature, case studies, online discussion, and service-learning opportunities. Production systems covered will include both outdoor (e.g., vacant lot urban farms) and controlled environment (e.g., hydroponics and aquaponics) agriculture.
</t>
  </si>
  <si>
    <t>Biol in Today's World</t>
  </si>
  <si>
    <t xml:space="preserve">Introduction to biology for the non-major. In-depth focus on three contemporary problems-maintaining a livable environment, issues of human health, and evolution.
</t>
  </si>
  <si>
    <t>Animal Biology</t>
  </si>
  <si>
    <t xml:space="preserve">Introductory zoological concepts with emphasis on the diversity and comparative anatomy of animals and the fundamentals of physiology, genetics, evolution, and behavior. Lecture and laboratory. The laboratory includes vertebrate dissection.
</t>
  </si>
  <si>
    <t>Environmental Biology</t>
  </si>
  <si>
    <t xml:space="preserve">Introduction to ecological principles in relation to understanding environmental problems; lecture and discussion emphasize impacts upon ecosystems by human activities such as air and water pollution, usage of pesticides and pest control measures, expansion of agriculture in tropics and arid regions, harvesting the oceans, and development of energy sources.
</t>
  </si>
  <si>
    <t>Organism and Evolution Biol</t>
  </si>
  <si>
    <t xml:space="preserve">Introduction to physiology, genetics, and evolution of organisms, and their ecology and diversity.
</t>
  </si>
  <si>
    <t>Ecology</t>
  </si>
  <si>
    <t xml:space="preserve">The links between evolution and ecology, population dynamics, community structure and function, and ecosystem function on local and global scales. Basic ecology needed to understand environmental problems and to conserve biodiversity. Investigations in both field and laboratory included.
</t>
  </si>
  <si>
    <t>(See CPSC270)</t>
  </si>
  <si>
    <t>Fish and Wildlife Ecology</t>
  </si>
  <si>
    <t>(See NRES348)</t>
  </si>
  <si>
    <t xml:space="preserve">Our health is inseparably tied to our evolutionary history. As a result, evolution is an important underpinning discipline for health professionals. This course first provides an overview of evolutionary processes, molecular evolution, human evolution, life history theory, and evolutionary-developmental biology. Second, it illustrates the application of these principles to our understanding of nutrition and metabolism, reproduction, disease and stress, and behavior. Third, it shows in practical terms how the principles of evolutionary medicine can be applied in medical practice and public health.
</t>
  </si>
  <si>
    <t>Marine Biology</t>
  </si>
  <si>
    <t xml:space="preserve">Study of the major marine environments on earth, the huge diversity of organisms that live in them, and the ecological and functional reasons why these organisms live where they do. Also examines the impacts of human and their activities upon the sustainability of marine resources. Designed for students with some background in biology and evolution and interest in marine biodiversity, ecology, and conservation.
</t>
  </si>
  <si>
    <t>Ecology and Evolution</t>
  </si>
  <si>
    <t xml:space="preserve">Integrated study of ecology, population genetics, and evolution. Conceptual themes and techniques from the molecular, cellular, and organismal levels of biology will be integrated as well. Lecture, laboratory, and field work.
</t>
  </si>
  <si>
    <t>Introduction to Entomology</t>
  </si>
  <si>
    <t xml:space="preserve">Integrated studies of the principal morphological, physiological, ecological and behavioral relationships among insects. Lecture and laboratory.
</t>
  </si>
  <si>
    <t>Bioinspiration</t>
  </si>
  <si>
    <t xml:space="preserve">Focuses on how experts in biology and technological fields find inspiration in nature and use it as a model to make technological innovations and solve societal problems. In the future, our day-to-day living, health, and the environment will benefit from interdisciplinary teams using findings in basic biological research for technological innovation. Topics to be explored include human health, efficient architecture, cooperative control, robotics, swarm logic, and advanced biological materials.
</t>
  </si>
  <si>
    <t>Behavioral Ecology</t>
  </si>
  <si>
    <t xml:space="preserve">In-depth examination of areas of current interest at the interface of behavior, ecology, and evolution; focuses on communication, foraging, and social behavior.
</t>
  </si>
  <si>
    <t>Phys Principles in Biol</t>
  </si>
  <si>
    <t xml:space="preserve">Examines the interaction between biological processes and the fundamental laws of mechanics. Covers general topics, such as structural analyses of anatomy, kinematics of movement, the behavior of organisms in fluids, and the importance of scaling, as well as specific topics, such as bird flight, fluid flow in cardio-vascular systems, and high speed predation. Lab culminates in student-designed, group projects to collect novel biomechanical data to answer questions about the organism of the students' choice.
</t>
  </si>
  <si>
    <t>Insect Ecology</t>
  </si>
  <si>
    <t xml:space="preserve">Discussion of the practical and theoretical aspects of ecology in relation to insects as individuals, populations, and communities; emphasis on the role of insects in the environment.
</t>
  </si>
  <si>
    <t>(See GEOL484)</t>
  </si>
  <si>
    <t>(See GEOG486)</t>
  </si>
  <si>
    <t>Social Aspects of Info Technology</t>
  </si>
  <si>
    <t xml:space="preserve">Explores the way in which information technologies have and are transforming society and how these affect a range of social, political and economic issues from the individual to societal levels.
</t>
  </si>
  <si>
    <t>(See INFO202)</t>
  </si>
  <si>
    <t>Community Engagement</t>
  </si>
  <si>
    <t xml:space="preserve">Community engagement refers to the multiple ways that information professionals in libraries and other settings learn about, collaborate with, and provide service and outreach to community members. Provides an introduction to, and overview of, community engagement theory and practice. A significant portion of coursework will take the form of service learning or community-based research via approved projects that match students' interests.
</t>
  </si>
  <si>
    <t>Libraries, Information, and Society</t>
  </si>
  <si>
    <t xml:space="preserve">Explores major issues in the library and information science professions as they involve their communities of users and sponsors. Analyzes specific situations that reflect the professional agenda of these fields, including intellectual freedom, community service, professional ethics, social responsibilities, intellectual property, literacy, historical and international models, the socio-cultural role of libraries and information agencies and professionalism in general, focusing in particular on the interrelationships among these issues.
</t>
  </si>
  <si>
    <t>The Media and You</t>
  </si>
  <si>
    <t xml:space="preserve">The course will survey contemporary public relations to clarify several elements: publicity, advertising, branding, press agentry, public affairs, issues management, lobbying, investor relations and development. Students will learn to work with the press and the ethical dimensions of the relationships that form. The course will employ real and hypothetical case studies. Teams will develop strategies to reach a PR goal. Each team will make presentations to be judged by real clients or the instructor and guest judges.
</t>
  </si>
  <si>
    <t>Journalism Ethics &amp; Diversity</t>
  </si>
  <si>
    <t xml:space="preserve">Focuses on media decision-making and news judgment, specifically ethics and diversity in newsgathering with regard to scope, privacy, bias, economic concerns, and accountability. Examines real-life news decisions and the thoughts of journalists who lived through famous and infamous ethics situations. Key provisions in the Society of Professional Journalists Code of Ethics regarding use of diverse voices will be discussed and applied in practical ways, and both students and the instructor will find current examples of ethics issues to present to the class. Diversity education is part of the required standard for achieving journalism accreditation from the discipline's national accrediting body.
</t>
  </si>
  <si>
    <t>Adv Public Affairs Rptg</t>
  </si>
  <si>
    <t xml:space="preserve">Study and extensive practice of in-depth public affairs reporting - its concepts, techniques, traditions, ethics, and social obligations.
</t>
  </si>
  <si>
    <t>Intro to Land Arch</t>
  </si>
  <si>
    <t xml:space="preserve">Introduction to primary concepts and methods of landscape inquiry as a means to understand experiential qualities of landscape and to guide landscape design and planning projects.
</t>
  </si>
  <si>
    <t>Nature and American Culture</t>
  </si>
  <si>
    <t>(See RST242)</t>
  </si>
  <si>
    <t>Environmental Site Analysis</t>
  </si>
  <si>
    <t xml:space="preserve">Principles and practices of identifying, analyzing, and recording landscape resources. Field trip required.
</t>
  </si>
  <si>
    <t>Site Engineering</t>
  </si>
  <si>
    <t xml:space="preserve">Principles of site engineering including landform design, stormwater management, site surveying, circulation systems and site utility planning.
</t>
  </si>
  <si>
    <t>Natural Precedent in Planting</t>
  </si>
  <si>
    <t xml:space="preserve">Biogeography; identification of native species, uses of native plants in the landscape; and restoration and planting design projects. Field trips required.
</t>
  </si>
  <si>
    <t>(See ANTH453)</t>
  </si>
  <si>
    <t>Landscape Arch Theory &amp; Prac</t>
  </si>
  <si>
    <t xml:space="preserve">Seminar to introduce the discipline, profession, and practice of landscape architecture. Emphasis is on understanding the skills and knowledge base of the profession including environmental, social, and historical factors in design.
</t>
  </si>
  <si>
    <t>Landscape Plan &amp; Design Studio</t>
  </si>
  <si>
    <t xml:space="preserve">Ecological design and planning studio emphasizing design that reflects evaluation and integration of human and environmental research results. Detailed investigation of design options.
</t>
  </si>
  <si>
    <t>Leadership and Society</t>
  </si>
  <si>
    <t xml:space="preserve">Engages first-year LAS honors students in the realms of citizenship, stewardship and leadership for the 21st century. En route to becoming competent and agile learners, first-year honors students experience an orientation to Illinois that fosters greater awareness and knowledge of campus resources and an examination of scholarly and personal leadership, global issues, and civic engagement. The course serves as a means for students to enhance their independence, cultural awareness and connection to community. Students work with a small cohort of peer scholars in a one-hour weekly graded session led by an upper-level LAS James Scholar peer mentor. Students are expected to work together and individually on projects involving community partners and campus groups. Assignments will incorporate the concept of service in connection with civic engagement.
</t>
  </si>
  <si>
    <t>Honduras Water Project: Real-World Design- Two-semester course (Fa18 and Sp19) to assist a rural Honduran community in designing and implementing a holistic water system.</t>
  </si>
  <si>
    <t>Honduras Water Project I</t>
  </si>
  <si>
    <t>International Law</t>
  </si>
  <si>
    <t xml:space="preserve">The nature, sources, and subjects of international law and its place in the control of international society; includes an examination of the law of jurisdiction, territory, recognition and succession of states, rights and immunities of states in foreign courts, diplomatic immunities, treaties, protection of citizens abroad, settlement of international disputes, war and neutrality, the United Nations, and the International Court of Justice.
</t>
  </si>
  <si>
    <t>Intro to Labor Studies</t>
  </si>
  <si>
    <t xml:space="preserve">Provides an overview of workers and unions in American society. Looks at economic, political, and workplace issues facing working people, why and how workers join unions, how unions are structured and function, and how unions and management bargain a contract. Provides a historical overview of the American labor movement, and discusses the contemporary struggles workers and unions face in a rapidly changing global economy.
</t>
  </si>
  <si>
    <t>Labor and Social Movements</t>
  </si>
  <si>
    <t xml:space="preserve">Explores the role of labor unions in American society. Discusses the role of labor unions in initiating actions on social issues that impact the U.S. working class, the economy, public policy, and politics. Analyzes the labor movement's interaction with the civil rights, women's, student, global justice, and living wage movements.
</t>
  </si>
  <si>
    <t>Managing Diversity Globally</t>
  </si>
  <si>
    <t xml:space="preserve">In a global economy workplace diversity is not a trend; it is a reality faced by corporate leaders, human resource professionals and management consultants. Within the US, immigration, migration, and gender and racial differences have been major trends shaping workplace composition. Globalization places additional pressures on managing workplace diversity effectively. In this setting, training managers and human resource professionals to manage differences and adapt to multiple national and cultural contexts is an imperative. Course provides an in-depth understanding of how managers and HR professionals can be effective in not only managing diversity in a global context, but also in leveraging global diversity as a competitive advantage. By the end of this course students will have a holistic appreciation of the tools necessary to implement effective diversity management practices for a globally inclusive workplace.
</t>
  </si>
  <si>
    <t>(See AAS200)</t>
  </si>
  <si>
    <t>(See PS201)</t>
  </si>
  <si>
    <t>(See HIST281)</t>
  </si>
  <si>
    <t>(See EPS310)</t>
  </si>
  <si>
    <t>Global Biosecurity</t>
  </si>
  <si>
    <t xml:space="preserve">Designed to provide students with broad coverage of key areas of scientific, legal, social, ethical, and political aspects of biosecurity, emphasizing current problems and research in the areas of biodefense, emerging infectious diseases, synthetic biology, and other topics. In combination with related reading assignments, the weekly special topics-based seminar will integrate knowledge of modern biomedical research, advances in biotechnology, and natural and manmade biological threats with the skills to analyze and develop public policies and strategies for enhancing global biosecurity.
</t>
  </si>
  <si>
    <t>21st Century Documentaries</t>
  </si>
  <si>
    <t xml:space="preserve">Documentary has exploded in the past decade, with more being created, screened and watched than at any time in history. But what has this growth meant to documentary, and how has it impacted what we see on screen and how documentary stories are being told? We will examine the changes and trends taking place in film and television documentaries over the past decade. We will watch and analyze a variety of contemporary documentaries, examining some of the different stylistic, production, and story-telling methods that have developed over this time. If you enjoy watching documentaries and want to learn more about them, you will find this an enjoyable and thought-provoking course.
</t>
  </si>
  <si>
    <t>Fundamentals of Photovoltaics</t>
  </si>
  <si>
    <t xml:space="preserve">In this course, we will develop a fundamental understanding of how solar cells convert light to electricity, how solar cells are made, how solar cell performance is evaluated, and the photovoltaic technologies that are currently on the market and/or under development. Using thermodynamics, materials physics, and engineering analysis we will assess and critique the potential and drawbacks of modern photovoltaic technologies, including single- and multi- crystalline silicon, tandem cells, CdTe, CIGS, PVT, bulk heterojunctions (organic), Graetzel cells, nanostructure-based, and third generation PV.
</t>
  </si>
  <si>
    <t>Materials in Today's World</t>
  </si>
  <si>
    <t>Introduction to the field of materials science. Examination and demonstration of materials and their properties in the context of their use in everyday objects. Survey of the role materials have played and will continue to play in shaping society.</t>
  </si>
  <si>
    <t>Design and Use of Biomaterials</t>
  </si>
  <si>
    <t xml:space="preserve">Characterization and use of biomaterials in medical applications. Concepts of biocompatibility in terms of structure and properties of materials and interactions between materials and proteins, cells, and tissue. Issues related to the design of biomaterials. Design of biomaterials to meet specific medical needs.
</t>
  </si>
  <si>
    <t>Matl Select for Sustainability</t>
  </si>
  <si>
    <t xml:space="preserve">Quantitative methods to optimize the selection of materials including traditional (minimize mass or volume, maximize performance) and sustainability (minimize energy consumption and CO2 emission during synthesis, maximize recyclability) goals. Tradeoff methods to optimize both via engineering design and materials selection for product lifetime, economic outlay and return, time dynamics and materials consumption, recycling, and disposal. Application of commercial software to optimize selections. For engineering and science majors only.
</t>
  </si>
  <si>
    <t>Orientation to NPRE</t>
  </si>
  <si>
    <t xml:space="preserve">Introduction to nuclear, plasma, and radiological engineering. Demonstrations and discussion of nuclear phenomena (reactor operation, plasma behavior, and others). Experiments on radioactive decay and radiation shielding with formal laboratory report and a student project.
</t>
  </si>
  <si>
    <t xml:space="preserve">Patterns of energy production and utilization and technical aspects of renewable energy resources, advanced fossil fuel systems, and advanced nuclear systems.
</t>
  </si>
  <si>
    <t>Modeling Nuclear Energy Systems</t>
  </si>
  <si>
    <t xml:space="preserve">Applications of elementary nuclear physics in nuclear engineering. Nuclear reactor materials and components. Steady-state and transient operation of nuclear reactors. Nuclear energy removal and conversion. Radiation shielding.
</t>
  </si>
  <si>
    <t>Nuclear Power Engineering</t>
  </si>
  <si>
    <t xml:space="preserve">Principles of utilization of fission energy in nuclear power engineering; includes such topics as fission processes and controlled chain reactions; nuclear reactor types, design principles, and operational characteristics; power reactor design criteria; radiation hazards and radioactive waste treatment; economics; other applications such as propulsion and research reactors.
</t>
  </si>
  <si>
    <t>Nuclear Syst Engrg &amp; Design</t>
  </si>
  <si>
    <t xml:space="preserve">Engineering principles underling nuclear systems designed with emphasis on nuclear power reactors. Materials for nuclear systems. Energy generation and removal in single- and two-phase flows. Reactor and component control systems and nuclear fuel reloading patterns.
</t>
  </si>
  <si>
    <t>Safety Analysis Nucl React Sys</t>
  </si>
  <si>
    <t xml:space="preserve">Basic safety philosophy in nuclear reactor systems; brief review of nuclear reactor systems; regulatory processes; siting considerations; safety problems related to reactor dynamics; evaluation of postulated accidents; risks associated with nuclear fuel cycle; methods of systems safety analysis.
</t>
  </si>
  <si>
    <t xml:space="preserve">Development of writing skills in standard computer, desktop publishing, and electronic publishing formats. On themes such as, global and regional security environments, arms control, nuclear energy, and climate change. For graduate credit, writing projects include documentation of computational work using software appropriate for typesetting of mathematical formulas.
</t>
  </si>
  <si>
    <t>Fundamentals of Env Sci</t>
  </si>
  <si>
    <t xml:space="preserve">Introduction to environmental sciences and current environment issues. Topics include population growth, world food supplies, agriculture and the environment, biodiversity, fossil fuels and "green" energy issues, endangered and threatened species, water use, conservation and pollution, global warming, acid rain, ozone depletion, waste management and reduction, recycling, toxins and health, mineral resources, and environmental policies and regulations. Course addresses the complex relationships between the human race and the natural systems that contain our air, water, energy, and biotic and food resources.
</t>
  </si>
  <si>
    <t>Intro to NRES</t>
  </si>
  <si>
    <t xml:space="preserve">Introduction to natural resources (forests, fisheries, soils, aquatic systems) and environmental science. Emphasizes renewable natural resources, ecological concepts, energy use, biodiversity of species, biogeochemical cycles, and air, water, and soil pollution. Provides natural science basis for understanding contemporary environmental issues and natural resource management.
</t>
  </si>
  <si>
    <t>The Great Lakes - Freshwater Wonder at Risk</t>
  </si>
  <si>
    <t xml:space="preserve">Introduction to the ecology of freshwater systems, viewed through the lens of the Great Lakes and associated tributaries. The Great Lakes hold 20% of the world's freshwater and 95% of the freshwater in North America. They have sustained human and wildlife populations for at least 10,000 years. Now, the integrity of this unique and priceless resource is threatened as never before. This eight-week online course will enhance student understanding of the ecology of this imperiled system, as well as the historical events and policies that have led to the present crisis, and the men and women who have played key roles in this unfolding story.
</t>
  </si>
  <si>
    <t>Principles of Ecosystem Mgmt</t>
  </si>
  <si>
    <t xml:space="preserve">The principles of ecosystem management are based in ecology, which is the branch of science that explores how organisms interact with their environment. In this course, students will learn about ecological principles that are the foundation for understanding biological systems on many different levels of organization. Topics include abiotic influences on organisms, energy acquisition, population ecology, species interactions, biological communities, and ecosystem ecology. Particular attention is given to integrating these basic principles into a better understanding of ecology in a world that is increasingly dominated by human activities. Completion of a prior course in biology, zoology, or botany is recommended.
</t>
  </si>
  <si>
    <t>Dendrology</t>
  </si>
  <si>
    <t xml:space="preserve">Emphasizes nomenclature, classification, and the distinguishing morphological characteristics of the native and naturalized tree species of North America. Introduces disciplines related to the systematics of tree species, including: morphology, physiology, phenology, ecology, soil-site relationships, silviculture, geographic range and natural distribution, wood characteristics, economic uses, and natural history (including major diseases and insect pests). Incorporates tree and forest habitats that provide cover, breeding sites, and food for a variety of wildlife species. Serves as a basis for studies in natural resources management, environmental science, and for advanced studies of botany, genetics, and tree physiology. Field trips required.
</t>
  </si>
  <si>
    <t>Environ Social Sci Res Meth</t>
  </si>
  <si>
    <t xml:space="preserve">Introduction to social science research methods for addressing environmental issues. It provides basic information about social science concepts and methods (especially observation, surveys, focus groups, and interviews), helps students become informed users of social science research, and guides selection of appropriate social science tools to meet environmental challenges. A group focus on a local environmental issue offers a practical experience in which course content is applied within a specific community context. Field trips within the local community may be required.
</t>
  </si>
  <si>
    <t xml:space="preserve">Application of ecological principles and modeling to management of fish and wildlife populations; significance of abiotic and biotic factors, including life-history parameters in population growth and management; and techniques and procedures for the development of management strategies for animal populations, emphasizing vertebrates. A course in statistics is highly recommended.
</t>
  </si>
  <si>
    <t>Intro to Env Chem</t>
  </si>
  <si>
    <t xml:space="preserve">Introduces major inorganic and organic chemical pollutants, their sources and their fates in the atmosphere, hydrosphere and pedosphere. In particular, the course covers 1) translocation/distribution of chemicals in the environment, and 2) abiotic and biotic transformation of chemicals (e.g., photochemical reactions, hydrolysis, redox, adsorption and volatilization. Geared towards students in agricultural, natural, environmental and life science majors.
</t>
  </si>
  <si>
    <t>(See LA370)</t>
  </si>
  <si>
    <t>Ecohydrology</t>
  </si>
  <si>
    <t xml:space="preserve">Students will focus on understanding the processes of ecohydrology (e.g. physical hydrology, plant water use and stress response), the societal applications of ecohydrology (e.g. irrigation, drought monitoring, water sustainability for ecosystem), and the state-of-the-art methodology to study ecohydrology (e.g. satellite, numerical modeling). Students will gain background in broader applications of ecohydrology; early-stage graduate students will be able to adopt ecohydrology knowledge in their research.
</t>
  </si>
  <si>
    <t>Watersheds and Water Quality</t>
  </si>
  <si>
    <t xml:space="preserve">Examines water quality in streams, rivers, lakes, and wetlands. The responses of watershed systems to pollution and other human impacts will be described in terms of their biological, geochemical, and physical processes. The technical analyses necessary to establish policies aimed at preserving or restoring these natural resources will be emphasized.
</t>
  </si>
  <si>
    <t>Fishery Ecol and Conservation</t>
  </si>
  <si>
    <t xml:space="preserve">Ecological and conservation concepts are applied to fisheries management practices. Will discuss current literature related to the interface between basic and applied aspects of fish populations, focusing on life history, conservation biology and genetics, growth and recruitment, competition, predation, trophic and community ecology, ecosystem management, and human dimensions.
</t>
  </si>
  <si>
    <t>Wetland Ecology and Mgmt</t>
  </si>
  <si>
    <t xml:space="preserve">Wetlands are important ecosystems that support high biodiversity and provide numerous benefits to society. This course provides a comprehensive examination of wetland science, management, and governance. Lectures, readings and class discussions will focus on the structure and processes of wetland ecosystems, wetland biota, wetland conservation and management, and U.S. and international wetland policies. Special emphasis will be placed on the application of wetland science to policy and restoration. Offered in alternate years.
</t>
  </si>
  <si>
    <t>Env and Plant Ecosystems</t>
  </si>
  <si>
    <t xml:space="preserve">Relationships among environmental factors and plant processes and functions; impact of human activities on the environment and the structure and function of plant ecosystems. Examples will be drawn from a variety of managed and unmanaged plant ecosystems. Field trip required.
</t>
  </si>
  <si>
    <t>Valuing Nature</t>
  </si>
  <si>
    <t xml:space="preserve">Building sustainable communities and ecosystems requires an understanding of how and why people make decisions about the environment. This course will explore how values, attitudes, and concepts of place (e.g., attachment, place meanings) relate to environmental behavior. Students will transfer theoretical knowledge of behavior change science and state-of-the art methodologies to resource management challenges, focusing particular attention on the human dimensions of fisheries management, conservation in parks and protected areas, and sustainable energy use.
</t>
  </si>
  <si>
    <t>Aquatic Ecosystem Conservation</t>
  </si>
  <si>
    <t xml:space="preserve">Application of the principles of aquatic ecology to a broad range of conservation issues. The structure and function of aquatic systems are discussed from an ecosystem perspective, including the major threats and disturbances to aquatic ecosystems.
</t>
  </si>
  <si>
    <t>GIS in Nat Rrsrc Mgmt</t>
  </si>
  <si>
    <t xml:space="preserve">Geographic Information Systems (GIS) and remote sensing for natural resource management. Personal computers and GIS software are used to demonstrate the utility of these techniques for data acquisition, image processing, and map modeling. Exercises include problems relevant to the management of natural resources such as land cover mapping, monitoring, suitability and productivity assessment, landscape pattern analysis, land use change analysis, spatial modeling, and decision making.
</t>
  </si>
  <si>
    <t>Landscape Ecology</t>
  </si>
  <si>
    <t xml:space="preserve">Introduction to the theory, methods, and application of landscape ecology, with an emphasis on characterizing heterogeneity and examining its consequences for ecological processes across a variety of spatial and temporal scales. Special attention will be given to the role of natural and human disturbances in shaping spatial patterns. Laboratory exercises are computer-based and focus on concepts and tools in landscape ecology.
</t>
  </si>
  <si>
    <t>Environmental Psycology</t>
  </si>
  <si>
    <t xml:space="preserve">Theory and research in environmental psychology. Topics include environmental perception, cognition, experience, values and emotion, perceived environmental quality, environmental hazards and risk perception, and conservation attitudes and behavior.
</t>
  </si>
  <si>
    <t>Stat Methods in Ecology</t>
  </si>
  <si>
    <t xml:space="preserve">Focuses on statistical methods used to analyze ecological data. Includes application of general and generalized linear models including use of several probability distributions such as normal, binomial, Poisson, and negative binomial. Course also focuses on mixed models and approaches for imposing structure onto the variance-covariance matrix to account for non-independence or heterogeneous variance. Emphasis throughout is on evaluating and presenting results using both traditional (p-value) and information-theoretic (AIC) approaches.
</t>
  </si>
  <si>
    <t>(See FSHN428)</t>
  </si>
  <si>
    <t>(See ECE316)</t>
  </si>
  <si>
    <t>Plants, Pathogens, and People</t>
  </si>
  <si>
    <t xml:space="preserve">Plant diseases and their impact on food supplies and human history are studied in lectures, demonstrations and discussions. Issues of food production and safety, pesticide use and human health, and the environment are considered. Includes the biology of pathogens that cause plant disease.
</t>
  </si>
  <si>
    <t xml:space="preserve">Examines efforts by racial and ethnic communities to organize politically and by society to allocate resources based on race or ethnicity. Topical focus includes African Americans, Latinos, Asian Americans, Native Americans, and white ethnics. The primary goal of the course is to develop a more comprehensive understanding of racial and ethnic politics by identifying commonalities and differences among these groups and their relationship to the state.
</t>
  </si>
  <si>
    <t>Intro to Pub Pol</t>
  </si>
  <si>
    <t xml:space="preserve">Surveys the policy process including adoption, implementation, and evaluation. Topics may include reviews of substantive policy issues such as crime, energy, environment, poverty, foreign policy, civil liberties, or economic regulation.
</t>
  </si>
  <si>
    <t>Politics of the National Parks</t>
  </si>
  <si>
    <t xml:space="preserve">Examines the politics of national parks in the United States, including creation of parks, local support or opposition to parks, and park policy as well as policy questions such as the value of wilderness ecosystem management, endangered species protection, and role of parks in national identity and remembrance of events such as the Civil War, the Indian wars, or the civil rights movement.
</t>
  </si>
  <si>
    <t>Environ Politics &amp; Policy</t>
  </si>
  <si>
    <t xml:space="preserve">Examinations of the political, economic, ecological, and cultural trade-offs between the use and the preservation of the environment, with particular emphasis on the preservation of land and water resources in national parks, forests, and other reserved lands.
</t>
  </si>
  <si>
    <t>Comp Politics in Dev Nations</t>
  </si>
  <si>
    <t xml:space="preserve">Provides comparative and historical insights into the problems affecting the developing world by examining social, economic and political changes in Africa, Asia, and Latin America.
</t>
  </si>
  <si>
    <t xml:space="preserve">Surveys the major issues associated with arms control, disarmament and international security. Also examines the military, socio-economic, and political dimensions of weapons systems, military strategy, the ethics of modern warfare, nuclear proliferation, and regional security issues.
</t>
  </si>
  <si>
    <t xml:space="preserve">Examines different approaches to evaluating the performance of public sector organizations, including private sector accountability principles. Focuses on how to improve the performance of governmental agencies, as well as corporate social responsibility.
</t>
  </si>
  <si>
    <t>International Cooperation</t>
  </si>
  <si>
    <t xml:space="preserve">A study of cooperation among states. Cooperation dilemmas and their solutions, with focus on institutional arrangements that are aimed to facilitate cooperation among states.
</t>
  </si>
  <si>
    <t>National Security Policy</t>
  </si>
  <si>
    <t xml:space="preserve">Examines principal theories of international security and evaluates their capacity to explain the security behavior of states and other key international actors.
</t>
  </si>
  <si>
    <t>International Conflict</t>
  </si>
  <si>
    <t xml:space="preserve">Examines the conditions that promote war and peace between states. General topics covered are: historical patterns in warfare; causes of war, including arms races and power distributions; outcomes of war; and approaches to peace.
</t>
  </si>
  <si>
    <t>(See NRES472)</t>
  </si>
  <si>
    <t>Global Demography</t>
  </si>
  <si>
    <t>(See SOC270)</t>
  </si>
  <si>
    <t>Public Recreation</t>
  </si>
  <si>
    <t xml:space="preserve">Course examines the public sector and its role in the provision of local park and recreation services. Students will explore its philosophical foundations, organizational structure, policy-making process, and the administrative tasks of public recreation providers.
</t>
  </si>
  <si>
    <t>Environmental Politics &amp; Policy</t>
  </si>
  <si>
    <t>(See PS225)</t>
  </si>
  <si>
    <t xml:space="preserve">Course is designed to increase awareness and knowledge of the needs of members of ethnic and racial minorities, people of lower socio-economic status, women, older adults, people of alternative lifestyles, and people with disabilities when it comes to recreation, sport, and tourism services. It introduces students to concepts and factors that influence the delivery of recreation, sport, and tourism services to diverse populations.
</t>
  </si>
  <si>
    <t xml:space="preserve">Appreciation and critique of cultural meanings associated with American natural landscapes. Traditional perspectives including colonial American, romantic, and science-based conservation are characterized, as well as revisionist themes aligned with gender, cultural pluralism, and societal meanings of parks and protected areas. Implications of diversity in cultural meanings toward nature are developed and provide the basis for assessing tenets of contemporary environmental policy and supporting concepts associated with community-based conservation.
</t>
  </si>
  <si>
    <t>Engineering Law</t>
  </si>
  <si>
    <t xml:space="preserve">Nature and development of the legal system; legal rights and duties important to engineers in their professions; contracts, uniform commercial code and sales of goods, torts, agency, worker's compensation, labor law, property, environmental law, intellectual property.
</t>
  </si>
  <si>
    <t>Intro Gender &amp; Womens Studies</t>
  </si>
  <si>
    <t>Introduction to Poverty</t>
  </si>
  <si>
    <t xml:space="preserve">Introduction to sociological research about the views, experiences, causes, and consequences of poverty in both advanced and developing countries. The purpose of the course is to set the facts straight about who experiences poverty, why poverty remains pervasive, and what is being done, at home and abroad, to alleviate poverty.
</t>
  </si>
  <si>
    <t>(See GWS201)</t>
  </si>
  <si>
    <t xml:space="preserve">Critically examines the meaning and measurement of demographic change across time, levels of socio-economic development, national boundaries, and socio-cultural groups. Discussions focus on theories, trends, and measurement of mortality, fertility, migration and the relationship of these core demographic issues to macro and micro level trends in stress, inequality, infrastructure, and global warming.
</t>
  </si>
  <si>
    <t>Social Inequality</t>
  </si>
  <si>
    <t xml:space="preserve">Who gets what, and why? How are power, privilege, and prestige distributed across individuals and groups, and why is it that some enjoy more than others? We consider how different dimensions of inequality have evolved over time, with special focus on inequalities across race, class, and gender. We assess how inequality shapes the lives of individuals in society, how and why inequality persists, and how people have worked to both challenge and reproduce their places in society. We approach social inequality from a variety of angles, developing an understanding of how inequality works in and through schooling, labor markets, employment, identity and prejudice, social mobility, and the role of major social institutions such as work, family, education, politics and law. We examine core statements of social stratification from sociology and engage with contemporary theories from sociology, psychology, political science, and economics. By the end of this course, you will have a clearer understanding of the types of inequality that exist in society, how inequality operates through the broader social context, and the constraints and opportunities faced by individuals in different positions in society.
</t>
  </si>
  <si>
    <t>(See EPS421)</t>
  </si>
  <si>
    <t>(See AFRO481)</t>
  </si>
  <si>
    <t>(See LLS472)</t>
  </si>
  <si>
    <t>Megacities of the Global South</t>
  </si>
  <si>
    <t xml:space="preserve">Exploration of the dynamics of urban life in the megacities of the Global South. Studies the ways in which the global, social, and economic restructuring is affecting urban space and people and how urban inhabitants respond to these merging circumstances. Focuses on the way in which politics is articulated in the megacities of the Global South. The course discusses cases from the Middle East, Latin America, Africa and South Asia.
</t>
  </si>
  <si>
    <t>Diversity: Identities and Issues</t>
  </si>
  <si>
    <t xml:space="preserve">This introductory course explores multiple dimensions of diversity in a pluralistic and increasingly globalized society. Using a social work strengths perspective as well as historical, constructivist, and critical conceptual frameworks; the course examines issues of identity, culture, privilege stigma, prejudice, and discrimination. The social construction and implications of race, class, gender, sexual orientation, and other dimensions of difference is examined at individual, interpersonal, and systems levels. Students are expected to use the course material to explore their personal values, biases, family backgrounds, culture, and formative experiences in order to deepen their self-awareness and develop interpersonal skills in bridging differences. Finally, students apply learning from the course to identify characteristics of effective social work and other health and human service provision among people culturally different themselves; and to identify opportunities for change contributing to prejudice reduction and cross-cultural acceptance at home, work and in society.
</t>
  </si>
  <si>
    <t>Social Entre &amp; Social Change</t>
  </si>
  <si>
    <t xml:space="preserve">Intended for undergraduates who have an interest in creating programs and products that have social values for communities. Features social entrepreneurship as an approach to social development and will consider its application and related change strategies to a wide array of social problems. Social entrepreneurship has emerged as a change approach that features the application of entrepreneurial practices to social ventures. Social entrepreneurship is similar to business entrepreneurship in its emphasis on selected program development and management principles and processes, but social entrepreneurs have the primary goal of creating social value in communities rather than personal or shareholder wealth. The initial part of the class will emphasize instructing students in broad concepts and principles related to entrepreneurship, while the latter portion of the course will feature students working on teams to design social projects.
</t>
  </si>
  <si>
    <t>Social Welfare Pol Svcs</t>
  </si>
  <si>
    <t xml:space="preserve">Examination of social welfare within a historical context, addressing the economic, political, social and ideological influences that have shaped the social welfare system and programs. Critical study of the income maintenance system in the United States as a response to the problems of inequality of opportunity and income, poverty, and income security; consideration of alternative approaches with discussion of the social worker's role in the system.
</t>
  </si>
  <si>
    <t>(See LLS473)</t>
  </si>
  <si>
    <t>Humanity in the Food Web</t>
  </si>
  <si>
    <t xml:space="preserve">The human food web is the complex network of technologies, environments, people, and social institutions that produces, processes, and distributes the world's food supply. Students will study the food webs of the past, present, and future and will explore various human roles, including their own, in the global technology-environment-society-food system. Course topics include domestication, mechanization, urbanization, the green revolution, biotechnology, food safety, the environment, and appropriate technologies for developing countries.
</t>
  </si>
  <si>
    <t>Land and Water Mgmt Systems</t>
  </si>
  <si>
    <t xml:space="preserve">Principles of planning, implementing and utilizing land and water practices for Illinois land uses, especially agriculture. Includes laboratory.
</t>
  </si>
  <si>
    <t>Environ Control &amp; HVAC</t>
  </si>
  <si>
    <t xml:space="preserve">Introduction to heating, ventilating, and air-conditioning (HVAC) systems for building environment control. Topics include: psychrometrics, basic calculation of heating and cooling loads, human comfort and ventilation requirements, typical HVAC and control systems.
</t>
  </si>
  <si>
    <t>Renewable Energy Applications</t>
  </si>
  <si>
    <t xml:space="preserve">Renewable energy sources and applications, including solar, geothermal, wind, and biomass. Environmental consequences of energy conversion including how renewable energy can reduce air pollution and global climate change. Economics of alternative energy systems.
</t>
  </si>
  <si>
    <t>Cities: Planning &amp; Urban Life</t>
  </si>
  <si>
    <t xml:space="preserve">Provides a broad introduction to social science theories and analysis methods to examine how people, communities, and governments plan a city. Draws upon theories and methods of several social science disciplines including economics, geography, political science, anthropology and sociology. Includes hands-on application of fundamental analysis techniques.
</t>
  </si>
  <si>
    <t>Social Inequality and Planning</t>
  </si>
  <si>
    <t xml:space="preserve">How are inequalities produced and contested in an urban environment? This course examines this question by analyzing how the urban landscape shapes and is shaped by race, class, and gender inequalities. Uses comparative cases to explore successful intervention, both from formal and informal, across multiple scales from the local to the global.
</t>
  </si>
  <si>
    <t>The Modern American City</t>
  </si>
  <si>
    <t xml:space="preserve">Explore the transformation of the American city in its journey from abandonment to renewed growth. Cities today are sites of rapid change and experimentation with new ideas for how people can and should live. This course examines the resurgence of American cities, the challenges they face, and their transformation in the 21st century. Each week, class will focus on a different aspect of the modern American city--work, housing, globalization, high finance--and explore its promises, challenges, and implications for the future.
</t>
  </si>
  <si>
    <t xml:space="preserve">Uses the watershed as the basic organizing concept in environmental planning and management; methods for assessing watershed boundaries, soils, land use, and groundwater system processes and developing plans for watershed protection. Emphasizes ecological implications of patterns of land use on functional and qualitative aspects of watershed systems. All-day field trip required.
</t>
  </si>
  <si>
    <t>Watershed Ecology &amp; Planning</t>
  </si>
  <si>
    <t>Community Development in the Global South</t>
  </si>
  <si>
    <t xml:space="preserve">Introduces students to the main theoretical frameworks and conceptual building blocks of urban and community development in the Global South. It helps students to develop critical grassroots focused understanding of the approaches to development planning, the notion of community participation and empowerment, and the role of various actors including the non-government organizations and the community-based groups.
</t>
  </si>
  <si>
    <t>Urban Design and Planning</t>
  </si>
  <si>
    <t xml:space="preserve">Concepts and techniques of urban analysis, plan making, and implementation essential for effective interdisciplinary work in urban design.
</t>
  </si>
  <si>
    <t>Land Use Planning</t>
  </si>
  <si>
    <t xml:space="preserve">Small group field work applying principles and techniques to specific land use problems in selected jurisdictions.
</t>
  </si>
  <si>
    <t>Sustainable Planning Workshop</t>
  </si>
  <si>
    <t xml:space="preserve">Focuses on applying sustainable planning principles in a real world setting. Readings and research into indices of sustainable development, sustainable urbanism, and related literature help establish parameters for resolving a local planning project. Course is a hybrid workshop with portions of the semester spent on reading, research, and application working with a local planning agency.
</t>
  </si>
  <si>
    <t>Transportation Land Use Policy</t>
  </si>
  <si>
    <t xml:space="preserve">Provides an integrated perspective and analytical framework for understanding urban transportation and land use policies. Emphasizes the interplay between the built environment and transportation by focusing on: fundamental travel demand theories; performance measures of urban transportation systems; impacts of transportation on land use and urban form; impacts of land use and urban form on travel patterns; congestion pricing; public transportation and active transportation; and transit oriented development (TOD).
</t>
  </si>
  <si>
    <t>Housing and Urban Policy</t>
  </si>
  <si>
    <t xml:space="preserve">The role of housing in American social policy planning: the history of public and private intervention in housing, regulation of supply and demand within housing markets and market imperfections; analysis of public policies for housing as they affect special populations (for example, the poor, the elderly, the disabled, homeless, and minorities).
</t>
  </si>
  <si>
    <t>(See HDFS533)</t>
  </si>
  <si>
    <t>ABE Principles: Biological</t>
  </si>
  <si>
    <t xml:space="preserve">Principles of biology relevant to agriculture, food, energy, and the environment, including microbiology, biochemistry, genetics, plant and animal systems, and ecosystems. Case studies of engineering applications where these biological principles have been taken into account or leveraged for the purpose of design.
</t>
  </si>
  <si>
    <t>Biological Nanoengineering</t>
  </si>
  <si>
    <t xml:space="preserve">Nanodevice design through organization of functional biological components; bio-molecular function and bioconjugation techniques in nanotechnology; modulation of biological systems using nanotechnology; issues related to applying biological nanotechnology in food energy, health, and the environment.
</t>
  </si>
  <si>
    <t>Land &amp; Water Rsrc Engineering</t>
  </si>
  <si>
    <t xml:space="preserve">Hydrology, hydraulics, design, construction and cost estimating of structures for the conservation and quality control of soil and water resources; relationship of topography, soils, crops, climate, and cultural practices in conservation and quality control of soil and water for agriculture.
</t>
  </si>
  <si>
    <t>NPS Pollution Processes</t>
  </si>
  <si>
    <t xml:space="preserve">Principles, concepts, and analysis of processes for nonpoint source pollution involving sediment, inorganic and organic chemicals, and microbial pathogens; hydrologic and pollutant interactions, pollutant fate and transport processes from storm water runoff and percolation; impact of pollutant transport on receiving water and ecosystems.
</t>
  </si>
  <si>
    <t>NPS Pollution Modeling</t>
  </si>
  <si>
    <t xml:space="preserve">Concepts, principles, and application of modeling for assessment and management of agricultural nonpoint source pollution. Modeling of agroecosystems and land use impacts on hydrologic and water quality response of upland catchments. Model selection, calibration, validation, and application for comparative analysis. Case studies in current watershed management issues, with a focus on agricultural waste and nutrient management, using existing field and watershed nonpoint source pollution models.
</t>
  </si>
  <si>
    <t>Econ of Food &amp; Environ Justic</t>
  </si>
  <si>
    <t xml:space="preserve">Access to food and a healthy environment varies across rural/urban location, race, gender, and income in the U.S. Students in this course will analyze questions of "food justice" and "environmental justice" through the lens of economic theory. Students will learn important concepts in the scholarship of minority cultures, learn facts about how food security and experience of environmental quality varies among groups in the U.S., and learn how to use economic theory to understand those patterns and analyze policies to correct inequities.
</t>
  </si>
  <si>
    <t>Farm, Food, and Environ Policy</t>
  </si>
  <si>
    <t xml:space="preserve">This course seeks to broaden students' understanding of the breadth and complexity of agriculture in the United States and the challenges and opportunities to be found in the U.S. food and agricultural system. It includes a week-long trip to an area outside of Illinois (such as California) during spring break where students will meet with farm, food and environmental leaders who are deeply involved in driving the issues shaping farm, food, and environmental policy.
</t>
  </si>
  <si>
    <t>Natural Resource Economics</t>
  </si>
  <si>
    <t xml:space="preserve">Economic principles are used to analyze a broad range of natural resource policy and management issues. Economic concepts developed include public goods, social welfare, discounting, dynamic efficiency, and resource scarcity. Natural resources examined include biodiversity, fisheries, forests, minerals, soil, and water resources.
</t>
  </si>
  <si>
    <t>Agricultural Law</t>
  </si>
  <si>
    <t xml:space="preserve">Relation of common-law principles and statutory law to land tenure, farm tenancy, farm labor, farm management, taxation, and other problems involving agriculture.
</t>
  </si>
  <si>
    <t>Food Marketing</t>
  </si>
  <si>
    <t xml:space="preserve">Performance of the food system; marketing margins; transportation, advertising, and retailing of food products; structure, conduct, and performance of food marketing firms and industries; government and public interest in the food system.
</t>
  </si>
  <si>
    <t>Ag Intl Development</t>
  </si>
  <si>
    <t xml:space="preserve">Economics of agricultural development and the relationships between agriculture and other sectors of the economy in developing nations; agricultural productivity and levels of living in the less developed areas of the world; and studies of agricultural development in different world regions including Africa, Asia, and Latin America.
</t>
  </si>
  <si>
    <t>Ag &amp; Food Policies</t>
  </si>
  <si>
    <t xml:space="preserve">Analysis of agricultural and food policies and programs and their effects on producers and consumers of agricultural products. Formulation of agricultural and food policies are examined with an emphasis on historical and current economic problems affecting agriculture and rural America.
</t>
  </si>
  <si>
    <t>Econ of Consumption</t>
  </si>
  <si>
    <t xml:space="preserve">Concepts, theories, and methods for analysis of the micro and macro aspects of consumption; includes standards and content of consumption and description of consumption patterns and trends in the USA and selected other countries.
</t>
  </si>
  <si>
    <t xml:space="preserve">Provides a theoretical and applied treatment of economic equilibrium and the consequences of displacement of equilibrium for the welfare levels of economic agents. Displacement of equilibrium will be shown to be brought about by changes in government policy, technology, and consumer preferences. Welfare measures under partial equilibrium, general equilibrium, and multi-market models will be presented. Includes various applications of welfare economics in the analysis of policy and technological change.
</t>
  </si>
  <si>
    <t>Equilibrium and Welfare Econ</t>
  </si>
  <si>
    <t>Food, Poverty, Development</t>
  </si>
  <si>
    <t xml:space="preserve">Economic theory and empirical analyses are used to study economic development, emphasizing the structural transformation of an economy, poverty alleviation among households, improvement in food security and public policies to support those processes. Topics include poverty measurement, poverty dynamics, growth theory, and impact evaluation. Special attention is paid to the role of the agricultural sector and rural development.
</t>
  </si>
  <si>
    <t>Food, Trade, &amp; Development</t>
  </si>
  <si>
    <t xml:space="preserve">Economic theory and empirical analyses are used to study international trade, emphasizing food trade, agricultural policy and international development. Topics include theoretical models of international trade, regional agreements, and food trade. Special attention is given to the impact of trade in developing countries with large agricultural sectors and to issues relating to trade in food products.
</t>
  </si>
  <si>
    <t>National Security Affairs II</t>
  </si>
  <si>
    <t xml:space="preserve">"National Security Affairs/Preparation for Active Duty" is designed for college seniors and gives them the foundation to understand their role as military officers in American society. It is an overview of the complex social and political issues facing the military profession and requires a measure of sophistication commensurate with the senior college level.
</t>
  </si>
  <si>
    <t>Hist of Blk Women's Activism</t>
  </si>
  <si>
    <t xml:space="preserve">Examination of the history of twentieth century black women's activism, specifically concerned with how African American female activists have been critical to building, sustaining and leading black freedom movements.
</t>
  </si>
  <si>
    <t>Economic Systems in Africa</t>
  </si>
  <si>
    <t xml:space="preserve">Examines systems of production and exchange in Africa. Through lectures, discussions, readings and films participants will study the ways African people interact in local markets and the impact of national and international markets on their welfare.
</t>
  </si>
  <si>
    <t>(See ACE254)</t>
  </si>
  <si>
    <t xml:space="preserve">Application of photojournalism principles and techniques in the communication of topics related to food, agriculture, the environment, energy and community development for print, broadcast and computer-mediated applications. Emphasis on creative and technical aspects of digital photography.
</t>
  </si>
  <si>
    <t>Ag &amp; Env Photography</t>
  </si>
  <si>
    <t>Emerging Media</t>
  </si>
  <si>
    <t xml:space="preserve">Theories, principles and practices of applying emerging tools, technology, and norms to communicate agriculture to broad audiences. Focus on the strategies and tactics of using new media to communicate food, fuel, fiber, natural resources, health, human nutrition and related topics.
</t>
  </si>
  <si>
    <t>Pub Information Campiagns</t>
  </si>
  <si>
    <t xml:space="preserve">Coordinated approach to planning, implementing and evaluating information campaigns in the broad domain of food and agriculture. Students work with groups, agencies and organizations in designing communication campaigns strategies and tactics.
</t>
  </si>
  <si>
    <t>Environmental Communications</t>
  </si>
  <si>
    <t xml:space="preserve">Basics of communicating about environmental issues to various audiences, emphasizing communication to lay publics. Gathering information about a current environmental issue, analyzing interests of groups involved, and examining strategies for communicating clearly to different groups.
</t>
  </si>
  <si>
    <t>Observation &amp; Prog Analysis</t>
  </si>
  <si>
    <t xml:space="preserve">Early field experience in agricultural education, including observation and analysis activities in public schools, extension programs, or other selected settings; participation in clinical field experience activities; examination of educational program development and operation, teaching and learning processes, contextual factors in learning, evaluation of student learning; and professionalism. Approximately 45 hours of early field experience will be acquired. Off-campus observation begins the first week of January. Agricultural education programs in both school and non-school settings are examined.
</t>
  </si>
  <si>
    <t>Intro to Amer In Lit</t>
  </si>
  <si>
    <t xml:space="preserve">Introduces students to the study of American Indian literature by focusing on texts by contemporary American Indian novelists, poets, and playwrights. Over the course of the semester, students will consider how indigenous aesthetics shape narrative in addition to examining how American Indian authors engage the legacies of colonization and the histories of their tribal communities through their stories.
</t>
  </si>
  <si>
    <t>Am Ind and Indigenous Film</t>
  </si>
  <si>
    <t xml:space="preserve">Introduction to representations of American Indians and Indigenous peoples in film. Reconstructions of American Indians within the Western genre and more recent reconstructions by Native filmmakers will be considered. Other topics may include the development of an indigenous aesthetic; the role of documentaries and nonfiction films in the history of Native and Indigenous film; the role of commerce in the production of Native films.
</t>
  </si>
  <si>
    <t>Indigenous Thinkers</t>
  </si>
  <si>
    <t xml:space="preserve">An introduction to the English-language traditions of indigenous intellectuals. Specific topics vary.
</t>
  </si>
  <si>
    <t>Contemp Animal Issues</t>
  </si>
  <si>
    <t xml:space="preserve">Provides an understanding of fundamental issues impacting the care and use of animals, and their role in human welfare. Topics addressed include the fundamental principles of animal domestication and its impact on humans, animal welfare and care, animal-environmental interactions, food safety, diet and health issues, economic and societal issues facing the world today, and bioethical issues.
</t>
  </si>
  <si>
    <t>Companion Animals in Society</t>
  </si>
  <si>
    <t xml:space="preserve">Explores the current and historical functions and influences of companion animals in American society. Topics include the evolution of animal protection, the use of assistance and service animals, and the growth of the pet supply industry. Controversial issues which are of current concern to society will also be examined.
</t>
  </si>
  <si>
    <t>Zoo Animal Conservation</t>
  </si>
  <si>
    <t xml:space="preserve">Topics related to the conservation, physiology and management of exotic animal species in a captive setting will be addressed. These include conservation biology, population genetics, nutrition, reproduction (natural and assisted), behavior, exhibitry, environmental enrichment and veterinary care. Also covers taxonomy, zoo research, the role of zoos in conservations, and the ethics of maintaining captive animals.
</t>
  </si>
  <si>
    <t>Evol and Human Disease</t>
  </si>
  <si>
    <t xml:space="preserve">Principles of modern evolutionary theory are applied to medical problems. Topics include: transmission, pathogen strategies, symptoms and spectrum of disease, evolution of virulence, concept of cause, antimicrobial resistance, emerging diseases, stress and adaptation, nutrition, diachronic overview of changing patterns of human disease, and ecological factors.
</t>
  </si>
  <si>
    <t>Ecology and Human Health</t>
  </si>
  <si>
    <t>(See IB361)</t>
  </si>
  <si>
    <t>Biogeography</t>
  </si>
  <si>
    <t>(See IB439)</t>
  </si>
  <si>
    <t>History of World Landscapes</t>
  </si>
  <si>
    <t>(See LA314)</t>
  </si>
  <si>
    <t>Arch Design and the City</t>
  </si>
  <si>
    <t xml:space="preserve">Building design in the community setting; creation of place; introductory urban design and site planning issues, including universal design and accessibility; human-built environment relationship issues; architectural design and presentation methods; required field trips.
</t>
  </si>
  <si>
    <t>Environmental Control Systems I</t>
  </si>
  <si>
    <t xml:space="preserve">Study of the control of thermal, luminous, and sonic environments with an emphasis on passive means of controls. Specific topics include: thermal comfort and behavioral implications; fundamentals of thermal behavior of buildings; the principles of heat and moisture in buildings; lighting fundamentals; light sources; effects of lighting on comfort and performance; energy economy and sustainability; acoustic fundamentals; room acoustics; noise control; basic electrical, plumbing, vertical transportation, and life safety systems.
</t>
  </si>
  <si>
    <t>Arch Design in Landscape and Cities</t>
  </si>
  <si>
    <t xml:space="preserve">Intermediate architectural design methods, fundamentals, principles and concepts focusing on buildings in landscape and urban contexts.
</t>
  </si>
  <si>
    <t>Arch Design and Exploration</t>
  </si>
  <si>
    <t xml:space="preserve">Exploration of boundaries of architecture and the built environment. Focused exploration into specific design topics, such as issue-oriented building problems, urban design theory, intermediate building design and site planning theory, human-environment relationship theory, interdisciplinary design, and architectural design and presentation methods.
</t>
  </si>
  <si>
    <t>(See LA513)</t>
  </si>
  <si>
    <t>Planetary Systems</t>
  </si>
  <si>
    <t xml:space="preserve">This course traces, from a physical perspective, the evolution of planetary systems from star formation in molecular clouds to the emergence of habitable worlds. Topics include the properties of HII regions and molecular clouds, gravitational collapse and disk formation, formation of planetesimals and planets, dynamics of the solar system, physics of planetary atmospheres, properties of individual planets and their rings and satellites, detection and characterization of extra-solar planets, and searches for life in the Solar System and beyond.
</t>
  </si>
  <si>
    <t>Climate Processes</t>
  </si>
  <si>
    <t xml:space="preserve">Introduces students to Earth's climates and the processes that determine them. Examines factors that control natural climate change over long and short time scales, processes by which humans impact climate and climate change, methods to predict climate change, and climate change response by policymakers.
</t>
  </si>
  <si>
    <t>Environmental Issues Today</t>
  </si>
  <si>
    <t>(See ESE311)</t>
  </si>
  <si>
    <t>Atmospheric Chemistry</t>
  </si>
  <si>
    <t xml:space="preserve">Biochemical cycles of atmospheric trace gases, their interactions on global and regional scales, and their significance for the chemistry in the atmosphere. Important fundamental concepts central to understanding air pollutants, e.g., the formation of aerosols and the transformation and removal of species in the atmosphere.
</t>
  </si>
  <si>
    <t>Climate Change Assessment</t>
  </si>
  <si>
    <t xml:space="preserve">Provides students with first-hand experience with computer models used to study climate change and permits them to test hypotheses, develop scenarios, learn about the implications of various structures of the modeled system, and evaluate the climatic impacts of anthropogenic emissions. Students perform calculations and produce model scenarios using a web interface to our Integrated Science Assessment Model (ISAM).
</t>
  </si>
  <si>
    <t xml:space="preserve">Examination of the structure and dynamics of mid-latitude weather systems, integrating weather observations, with the current state of dynamic theory, numerical weather prediction models, and the physical principles of atmospheric thermodynamics, cloud and precipitation physics, and radiation to the problems of weather analysis and forecasting. Students will be required to give weather forecast briefings to develop an understanding of the weather forecasting process, and gain experience in communicating weather forecasts.
</t>
  </si>
  <si>
    <t>Weather Systems</t>
  </si>
  <si>
    <t>Sustainable Product Design &amp; Marketing Plans II</t>
  </si>
  <si>
    <t xml:space="preserve">Focuses on sustainable product design and marketing plan development; uses extreme resource constrained contexts, subsistence marketplaces, to learn about bottom-up enterprise and innovation for any context; project based course focusing on systematic approach for designing sustainable products and developing enterprise plans; covers concept generation and evaluation, detailed design, cost modeling, market-testing &amp; prototyping, product innovation, and sustainable enterprise plan development for subsistence marketplaces or upward innovation for advanced economies.
</t>
  </si>
  <si>
    <t>Agri-food Strategic Management</t>
  </si>
  <si>
    <t>(See ACE431)</t>
  </si>
  <si>
    <t>Sustainable Product Design &amp; Enterprise Plan Development - II</t>
  </si>
  <si>
    <t xml:space="preserve">Focuses on sustainable product design and enterprise plan development; uses extreme resource constrained contexts to learn about bottom-up enterprise and innovation for any context; project based course focusing on systematic approach for designing sustainable products and developing enterprise plans; covers concept generation and evaluation, detailed design, cost modeling, market-testing &amp; prototyping, product innovation, and sustainable enterprise plan development for subsistence marketplaces or upward innovation for advanced economies.
</t>
  </si>
  <si>
    <t>Principles Prof Responsibility</t>
  </si>
  <si>
    <t xml:space="preserve">Examines in depth a number of the multi-dimensional attributes required to advance understanding of professional responsibility in the context of an ever-changing business environment, focusing on principles for addressing dilemmas that regularly arise in professional life in the work of business. Explores connections between academic integrity while in school and professional responsibility in later work life. Builds on BUS 101 and provides a breadth and depth of that body of knowledge that will enable highly successful students in BUS 302 to be considered for the role of section leaders in BUS 101. Aspiring section leaders in BUS 101 must have excelled in BUS to be considered for the position.
</t>
  </si>
  <si>
    <t>Pesticide Toxicology</t>
  </si>
  <si>
    <t>(See IB486)</t>
  </si>
  <si>
    <t>Neurotoxicology</t>
  </si>
  <si>
    <t xml:space="preserve">Examines toxic responses of the mammalian nervous system to xenobiotics (therapeutic agents, drugs of abuse, toxins, environmental and industrial chemicals) from the molecular and cellular levels to the behavioral level. Also covers neuroteratology, sensitive periods for neurotoxicity and the potential role of environmental factors/xenobiotics in the etiology of nervous system disorders.
</t>
  </si>
  <si>
    <t>Wildlife Ecosystem Health</t>
  </si>
  <si>
    <t xml:space="preserve">Provides veterinary professional students and graduate students with an introduction to the use of medical reasoning and technology in the investigation of problems related to conservation biology and ecosystem health. The course is an interactive, video conference assisted seminar series, jointly hosted by the University Of Illinois College Of Veterinary Medicine, Loyola University Chicago Stritch School of Medicine, and the Chicago Zoological Society/Brookfield Zoo. Together, these institutions comprise the "Conservation Medicine Center of Chicago." Topics include the evolutionary origins of HIV/AIDS, the ecology of vector- borne diseases, global amphibian population declines, wildlife epidemiology and pathology, and the role of zoos in disease surveillance and management.
</t>
  </si>
  <si>
    <t>Urban Transportation Planning</t>
  </si>
  <si>
    <t>(See UP430)</t>
  </si>
  <si>
    <t>Public Tran Systems</t>
  </si>
  <si>
    <t xml:space="preserve">Transit systems basics, demand issues, design standards, economic and sustainability implications. Transit service planning for shuttle, corridor, and network systems, hybrid hierarchical systems, paratransit and demand-responsive services. Management of transit systems, fleet operations, and crew scheduling. Operational issues, vehicle movement, headway and schedule control.
</t>
  </si>
  <si>
    <t>Sustainable Construction Systems</t>
  </si>
  <si>
    <t xml:space="preserve">Identification of cutting edge sustainable construction materials, technologies, and project management strategies for use in the construction industry and evaluation of their potential to reduce the negative environmental impacts of construction activity. Examination of the current LEED for New Construction rating system, and case study analysis of highly successful recent "green construction projects" through student team assignments and presentations. Preparation for the LEED Green Associate professional licensing exam.
</t>
  </si>
  <si>
    <t>Water Tech &amp; policy</t>
  </si>
  <si>
    <t xml:space="preserve">This course will cover technical and social concepts of water and wastewater treatment; water resources; water law, policy, and economics; and water in integrated systems. Emphasis will be on the intersection between engineering and policy. Communication is an important element of this course: engineers will learn to "speak" policy via writing assignments, multimedia presentation, and briefings. Course activities include lecture, discussion, presentations, and field trips.
</t>
  </si>
  <si>
    <t xml:space="preserve">Investigation of the regulatory and technical issues affecting solid and hazardous waste management, with an emphasis on the principles governing the transport, fate, and remediation of solid and hazardous waste in the subsurface, including advection, dispersion, sorption, interphase mass transfer, and transformation reactions.
</t>
  </si>
  <si>
    <t>Fate Cleanup Environ Pollutant</t>
  </si>
  <si>
    <t>(See ATMS420)</t>
  </si>
  <si>
    <t>Environmental Engineering Lab</t>
  </si>
  <si>
    <t xml:space="preserve">Traditional analysis tools and techniques in analysis, control, and design of natural and engineered environmental systems including air, water, wastewater, solid and hazardous waste, and ecological systems.
</t>
  </si>
  <si>
    <t xml:space="preserve">Theory and basic design of processes used in water and wastewater treatment, including adsorption, ion exchange, chemical oxidation and reduction, disinfection, sedimentation, filtration, coagulation, flocculation, and chemical precipitation.
</t>
  </si>
  <si>
    <t>Water Quality Control Proc I</t>
  </si>
  <si>
    <t>Air Quality Control</t>
  </si>
  <si>
    <t xml:space="preserve">Application of principles describing the generation, separation, and removal of air contaminants from gas streams generated by stationary sources. Typically includes local field trips to observe applications of the air quality control devices.
</t>
  </si>
  <si>
    <t>Sust Urban Systems</t>
  </si>
  <si>
    <t xml:space="preserve">Fundamental concepts of sustainability and resilience in urban systems, including the complex interactions among human, engineered, and natural systems. Project-based format, focusing on real-world problems solicited from government agencies, industry, and non-governmental organizations in one or more partnering cities. Students work in multidisciplinary teams with faculty advisors from multiple departments and colleges.
</t>
  </si>
  <si>
    <t>Tomorrow's Environment</t>
  </si>
  <si>
    <t>(See CPSC336)</t>
  </si>
  <si>
    <t>Environ Toxic and Health</t>
  </si>
  <si>
    <t>Environmental Health</t>
  </si>
  <si>
    <t xml:space="preserve">Appreciation of the concepts and mechanisms used to prevent or control environmental conditions that may lead to infectious or other environmentally induced diseases. Presents topics from a public health perspective that include air pollution, water supply management, waste management, radiation protection, food hygiene, occupational health and disaster management.
</t>
  </si>
  <si>
    <t>(See IB461)</t>
  </si>
  <si>
    <t>Campaigning to Win</t>
  </si>
  <si>
    <t xml:space="preserve">Using a case study approach to illustrate how campaigns attempt to persuade and mobilize voters, students learn how to plan and manage effective political campaigns.
</t>
  </si>
  <si>
    <t>The Global Food Production Web</t>
  </si>
  <si>
    <t xml:space="preserve">Introduces students to the global web involved in the production of food we consume on a daily basis. Selected ecosystems of plants, people, and cultures in Asia, Africa, and Latin America will be studied based on involvement with various crops. Presents the origin and biology of plants; their evolution with humankind in various cultures; the spread and economic importance of crops around the world; and considers current hunger and environmental issues resulting from the global food web. Interactive communications with selected scientists, producers, and traders around the world through the World Wide Web and email system of the INTERNET permit students to get personal exposure to information and activities.
</t>
  </si>
  <si>
    <t>Agriculture and Science of Coffee</t>
  </si>
  <si>
    <t xml:space="preserve">The growth and production of coffee and its impact on society and culture. The botanical aspects of coffee, coffee varieties/cultivars, and technologies for coffee growth, harvesting, post-harvest processing, and roasting will be discussed. The wide variety of coffee beverages, coffee flavor evaluation, coffee chemistry, coffee economics, and the physiological effects of coffee will also be examined.
</t>
  </si>
  <si>
    <t>Biotech in Ag</t>
  </si>
  <si>
    <t xml:space="preserve">Basic introduction to the techniques and application of biotechnology to a wide range of agricultural areas, and specific examples are given. May serve as either a terminal course explaining the techniques or as an introductory base for future studies.
</t>
  </si>
  <si>
    <t xml:space="preserve">Introduction to interdisciplinary methods of analysis of environmental problems in a finite world; examination of the concept of the limits to growth; development of a working understanding of natural systems and environmental economics; and examination of various management strategies (technical, economic, and social) that can be used to improve environmental quality.
</t>
  </si>
  <si>
    <t>Crop Growth and Management</t>
  </si>
  <si>
    <t xml:space="preserve">Crop physiology and management as influenced by environment, plant species, and cropping system; relates plant growth processes to crop production practices based on current research.
</t>
  </si>
  <si>
    <t>Conservation Biology</t>
  </si>
  <si>
    <t>(See IB451)</t>
  </si>
  <si>
    <t>Soil Fertility and Fertilizers</t>
  </si>
  <si>
    <t>(See NRES488)</t>
  </si>
  <si>
    <t>Crop Growth and Development</t>
  </si>
  <si>
    <t xml:space="preserve">Study of the physiological processes involved in growth and development of crop plants and the interaction of these processes with the environment that influences productivity.
</t>
  </si>
  <si>
    <t>Herbicide Action in Plants</t>
  </si>
  <si>
    <t xml:space="preserve">Study of various chemicals used to inhibit plant growth, including their uptake, translocation, mode of action, metabolism and resistance mechanisms in plants; and the relationship of chemical structure to the environmental fate of herbicides.
</t>
  </si>
  <si>
    <t>Humanist Persp of Afro-Am Exp</t>
  </si>
  <si>
    <t>(See CWL226)</t>
  </si>
  <si>
    <t>Achieving food security across the world calls for an understanding of the racial inequalities that impact the ways in which food is produced, consumed, processed and distributed. Yet current food security strategies largely ignore issues of race while focusing on the productivity of agricultural methods and environmental sustainability. In this course, students will critically analyze and explore the food security continuum—from the soil to the fork—through the humanistic frameworks derived from an Afro-centric world view of agri-food systems. Such a view of food security enlarges our understandings of food access issues and how Black communities are working to build socially just and sustainable food system for all. This course is designed for students interested in food and environmental systems, African American studies, community development and related fields.</t>
  </si>
  <si>
    <t>Gov &amp; Pol of China</t>
  </si>
  <si>
    <t>(See PS343)</t>
  </si>
  <si>
    <t>Urban Economics</t>
  </si>
  <si>
    <t xml:space="preserve">Analyzes the urban economy. Topics include: economic reasons for the existence of cities; the theory of urban spatial structure; the effects of taxation on housing decisions; the economics of freeway congestion; economics analysis of local public goods and services; economic analysis of rent control, slum policies and land-use controls.
</t>
  </si>
  <si>
    <t>Economies of the Mid East &amp; N Africa</t>
  </si>
  <si>
    <t xml:space="preserve">Study of the business and economic conditions in the Middle East and North Africa (MENA). Students are expected to expand their knowledge of microeconomic, macroeconomics, and economic development theories and to apply them to concrete cases in the MENA region.
</t>
  </si>
  <si>
    <t>International Water Project II</t>
  </si>
  <si>
    <t>Intro to American Indian Lit</t>
  </si>
  <si>
    <t>(See AIS265)</t>
  </si>
  <si>
    <t>Am Indian and Indigenous Film</t>
  </si>
  <si>
    <t>(See AIS275)</t>
  </si>
  <si>
    <t>Environmental Writing for Publication</t>
  </si>
  <si>
    <t>(See ESE498)</t>
  </si>
  <si>
    <t>Renewable &amp; Alternative Energy</t>
  </si>
  <si>
    <t xml:space="preserve">Fossil fuel supplies are finite and growing energy demands of an ever increasing population will quickly deplete these reservoirs. Focuses on the use and availability of renewable and alternative energy sources such as wind, solar, bio-fuels, ethanol, geothermal and nuclear power as well as the impacts of using these alternative energy sources on climate, society and the global economy. Students will develop the student's perspective on human energy consumption at all scales through a complete scale analysis of energy production and consumption ? from the individual to the national government to the world economy.
</t>
  </si>
  <si>
    <t xml:space="preserve">Explores the notion of sustainability as a core business tenant, and how entrepreneurs and their companies are working to create and capture financial, social, and environmental value. The focus is on on large, for profit companies, but lessons will extend to smaller, non-profit, and governmental organizations. The aim is to prepare participants for the green challenge of adopting and implementing socially responsible practices in the workplace.
</t>
  </si>
  <si>
    <t>Sustainable Organizations</t>
  </si>
  <si>
    <t>Intro Energy Sources</t>
  </si>
  <si>
    <t>(See NPRE 101)</t>
  </si>
  <si>
    <t>Tools for Sustainability</t>
  </si>
  <si>
    <t xml:space="preserve">Develops systems-thinking skills needed to make connections between different disciplines to better understand problems and trade-offs related to sustainability. Students will gain competence in conducting cost-benefit and life-cycle analyses and learn about sustainability metrics while improving their ability to communicate about the integrated dimensions of sustainability within an interdisciplinary setting.
</t>
  </si>
  <si>
    <t>Environmental Geology</t>
  </si>
  <si>
    <t>Urban Ecology</t>
  </si>
  <si>
    <t>Environ Toxicology &amp; Health</t>
  </si>
  <si>
    <t>(See ACE310)</t>
  </si>
  <si>
    <t>(See AGCM330)</t>
  </si>
  <si>
    <t>(See GEOL380)</t>
  </si>
  <si>
    <t>(See UP406)</t>
  </si>
  <si>
    <t>(See IB485)</t>
  </si>
  <si>
    <t>(See CHLH469)</t>
  </si>
  <si>
    <t>(See CB514)</t>
  </si>
  <si>
    <t>Diversity, Leadership, Policy</t>
  </si>
  <si>
    <t xml:space="preserve">This course is intended to provide students with an opportunity to study both historical and contemporary perspectives on leadership and policy in diverse contexts and to prompt reflection on their own practice. As students read, discuss, reflect on, and critique a variety of perspectives and topics such as race, class, power, cultural leadership, policy, change, diversity, and building community, they will consider how the literature informs the development of a personal philosophy of education leadership, takes into consideration moral and ethical issues, the implementation of educational policy, the purposes and nature of the task, and the complexity and diversity of educational contexts.
</t>
  </si>
  <si>
    <t>Ed &amp; Social Justice</t>
  </si>
  <si>
    <t xml:space="preserve">This class will introduce students to key definitions, theories, and practices of justice in education. Using a combination of philosophical and political theory-based analyses of the features of justice: fairness, equity, representation, responsibility, and difference, among others, readings invite students to consider how education and schooling can help to nurture democratic ties and equity.
</t>
  </si>
  <si>
    <t>Earths Physical Systems</t>
  </si>
  <si>
    <t>(See GEOG103)</t>
  </si>
  <si>
    <t>Geology of the National Parks</t>
  </si>
  <si>
    <t>(See GEOL104)</t>
  </si>
  <si>
    <t>Emergence of Life</t>
  </si>
  <si>
    <t>(See GEOL111)</t>
  </si>
  <si>
    <t>Big Rivers of the World</t>
  </si>
  <si>
    <t>(See GEOG222)</t>
  </si>
  <si>
    <t>American People, Places, &amp; Environments</t>
  </si>
  <si>
    <t>(See GEOG254)</t>
  </si>
  <si>
    <t>Environment and Society</t>
  </si>
  <si>
    <t>(See NRES287)</t>
  </si>
  <si>
    <t xml:space="preserve">Seminar exposing students in the Environmental Fellows Program to different disciplinary perspectives on specific environmental issues, as revealed in the scholarly literature. Specific problems will vary from term to term. This seminar helps students make the transition from disciplinary to interdisciplinary thinking. Team-taught.
</t>
  </si>
  <si>
    <t>Earth Materials and the Env</t>
  </si>
  <si>
    <t>Sustainability and the City</t>
  </si>
  <si>
    <t>(See GEOG350)</t>
  </si>
  <si>
    <t>(See GEOL330)</t>
  </si>
  <si>
    <t>GIS II</t>
  </si>
  <si>
    <t>(See GEOG380)</t>
  </si>
  <si>
    <t>Earth Resources Sustainability</t>
  </si>
  <si>
    <t xml:space="preserve">Introduces the physical (energy, mineral, and soil) resources of the Earth, the environmental consequences of producing and using resources, the controls on resource supplies, and the alternatives to traditional supplies. Focuses on the geological origin and context of resources, the means of exploration and production, the history of production, and sustainability issues related to consumption and depletion. Provides an understanding of why resources can be scarce and expensive, why many are not renewable, and why their use impacts the Earth System. May include field trips.
</t>
  </si>
  <si>
    <t>Env Writing for Pub</t>
  </si>
  <si>
    <t xml:space="preserve">Provides students with both the experience of the real-world editorial process and with a research product (the published essay) that showcases their professional development as well-informed and persuasive writers on environmental issues.
</t>
  </si>
  <si>
    <t>The EU in a Global Context</t>
  </si>
  <si>
    <t xml:space="preserve">Introduces students to the role of the EU in international affairs.
</t>
  </si>
  <si>
    <t>(See ECON414)</t>
  </si>
  <si>
    <t>Raw Mats for Processing</t>
  </si>
  <si>
    <t xml:space="preserve">Problems involved with procurement, harvesting, handling, and storage of fruits, vegetables, cereal grains, dairy products, red meat, poultry, fish, and eggs for the food-processing industry. Field trips to specialized operations.
</t>
  </si>
  <si>
    <t>Comm in Nutrition</t>
  </si>
  <si>
    <t xml:space="preserve">Application and integration of the principles of nutrition and their transmission to groups and individuals. Students will learn individual counseling techniques as well as how to present nutrition information to groups. Open to Dietetics and Human Nutrition juniors and seniors only.
</t>
  </si>
  <si>
    <t>(See ACE430)</t>
  </si>
  <si>
    <t>Biochemical Nutrition II</t>
  </si>
  <si>
    <t xml:space="preserve">Biochemistry and metabolism of the water and fat soluble vitamins and minerals. Emphasizes the digestion, transport, metabolism and intercellular functions of these nutrients and how diet/food intake and physiological states affect these processes.
</t>
  </si>
  <si>
    <t>Food Processing Engineering</t>
  </si>
  <si>
    <t xml:space="preserve">Examines application of process engineering principles to the conversion of raw agricultural materials into finished food products. Topics include basics of engineering analysis, units and dimensions, materials balances, energy balances, thermodynamics, heat transfer, psychrometry, refrigeration and mechanical separations.
</t>
  </si>
  <si>
    <t>Food Processing II</t>
  </si>
  <si>
    <t>Includes labs on blanching, pasteurization, sterilization, freezing, freeze drying, dehydration (tray drying, drum drying and spray drying), evaporation, and extrusion; discussion and labs.</t>
  </si>
  <si>
    <t>Bev Science and Tech</t>
  </si>
  <si>
    <t xml:space="preserve">Explores the research, science and technology of the production of safe, high quality beverages through the application of food chemistry, food microbiology, and food processing principles.
</t>
  </si>
  <si>
    <t xml:space="preserve">	Health and Wellness in Life Sciences</t>
  </si>
  <si>
    <t xml:space="preserve">	Stereotypes, Prejudice &amp; Discrimination</t>
  </si>
  <si>
    <t xml:space="preserve">	Social Justice and the Arts</t>
  </si>
  <si>
    <t xml:space="preserve">	Social Justice in the Social Sciences</t>
  </si>
  <si>
    <t xml:space="preserve">	Health, Wellness, and the Black Experience</t>
  </si>
  <si>
    <t>Grand Challenge Learning course in the Health &amp; Wellness pathway. Introduces students to the fundamentals of life sciences with an emphasis on health &amp; wellness and experiential learning through projects, design-based thinking, community-engaged scholarship, or field trips. Topics vary by section.</t>
  </si>
  <si>
    <t>Grand Challenge Learning course in Inequality &amp; Cultural Understanding provides an interdisciplinary introduction to questions related to societal inequality. Each section emphasizes experiential learning through, for example, field trips or hands-on, community-based research projects.</t>
  </si>
  <si>
    <t xml:space="preserve">Interdisciplinary Grand Challenge Learning course in the Inequality &amp; Cultural Understanding pathway. Provides an introduction to the social dimensions of art and its use in social justice movements. Each section emphasizes experiential learning through projects, design-based thinking, community-engaged scholarship, or field trips.
</t>
  </si>
  <si>
    <t xml:space="preserve">Interdisciplinary Grand Challenge Learning course in the Inequality and Cultural Understanding Pathway. Exploration of causes and solutions to inequality from a variety of viewpoints, such as sociology, economics, political science, and journalism. Includes experiential learning projects. Topics vary by section.
</t>
  </si>
  <si>
    <t xml:space="preserve">Exploration of issues relating to health in African American communities such as environment, lifestyle, chronic disease, intervention, research, policy, social justice and cultural experience. Includes experiential learning projects as part of the Grand Challenge Learning Initiative.
</t>
  </si>
  <si>
    <t>Earth's Physical Systems</t>
  </si>
  <si>
    <t xml:space="preserve">A basic introduction to the environmental systems of the Earth's surface, including landforms, soils, and ecosystems and how these systems are affected by global change. Emphasizes the importance of human-Earth relations and a holistic view of environmental systems.
</t>
  </si>
  <si>
    <t xml:space="preserve">An interdisciplinary approach to the study of big rivers, encompassing geomorphology, engineering, ecology, risk assessment and planning. Commencing with an assessment of the nature of big rivers; their hydrology and geomorphic setting; hazards associated with large rivers, and issues of river impoundment and management, then proceed to examine the geography, geomorphology, and ecology and management of a range of the World's greatest rivers, focusing on how a geomorphological understanding of such large rivers can aid study of riverine ecohabitats and inform decisions regarding water usage and engineering management. If the weather permits, a one day field-trip will be organized in the second half of the course to view aspects of a local river in Illinois/Indiana.
</t>
  </si>
  <si>
    <t xml:space="preserve">Students will broaden their understanding of how the United States' physical and human geography interact to produce unique American landscapes. Covers a dozen different regions of the U.S., exploring the significant spatial patterns and processes, built and natural environments, and social, economic, and cultural landscapes of each. Focuses on the experiences of minority cultures in the U.S. through the concept of environmental justice in order to understand how environmental and social inequality are closely connected in ways that differ from region to region.
</t>
  </si>
  <si>
    <t xml:space="preserve">Examination of the tools, techniques, strategies, and rationales that can be used by urbanists to produce and sustain a productive, fair, and equitable city. Emphasis is placed on diagnosing, implementing, and sustaining an ideal U.S. city as a complex whole that embeds an array of interconnecting parts (neighborhoods, retail districts, downtowns, city economies). Lectures and discussion cover the broad background of theories, concepts, and principles that will be essential for imagining and implementing these ideals, strategies and plans.)
</t>
  </si>
  <si>
    <t>Spatial Analysis</t>
  </si>
  <si>
    <t xml:space="preserve">Overview of the spatial analysis (nomothetic) approach to geographic research, both physical and human; includes discussion of the scientific method, with explanations and uses of analytic geographic concepts in studying real world problems.
</t>
  </si>
  <si>
    <t xml:space="preserve">Study of the analytical capabilities of geographic information systems with an emphasis on learning to solve spatial problems in both the vector and raster data formats. Students will develop the skills necessary to answer questions or solve problems in their areas of interest, with particular emphasis on problems and questions that require multiple steps to resolve. Students will learn the fundamental theory behind spatial problem solving, but also learn to execute these procedures with industry-standard software packages. Thus, this class contains both lecture/discussion elements and hands-on laboratory work.
</t>
  </si>
  <si>
    <t>Watershed Hydrology</t>
  </si>
  <si>
    <t>(See NRES401)</t>
  </si>
  <si>
    <t>Ecohydraulics</t>
  </si>
  <si>
    <t xml:space="preserve">Interactions between hydraulic, ecological, and geomorphic processes in river environments at a wide range of both spatial and temporal scales. Draws upon and synthetize fundamental concepts from biology, ecology, fluid mechanics and morphodynamics, to apply them to truly interdisciplinary problems. Such an approach, coupled with hands-on experience involving planning, conducting and analyzing hands-on experiments at the Ven Te Chow Hydrosystems Laboratory and field surveys on local natural waters will provide the students with a broad perspective on the interconnections between physical and ecological systems. Students will apply their knowledge of fundamental processes to assess complex problems involving monitoring, management, conservation and restoration of ecosystems.
</t>
  </si>
  <si>
    <t xml:space="preserve">Develops geologic background, concepts, and principles through study of selected national parks and monuments. Examines the geologic framework and history, modern geologic processes, and factors influencing the present day landscape for each park area.
</t>
  </si>
  <si>
    <t xml:space="preserve">Examines important theoretical and practical questions regarding the origin and evolution of life, as well as the search for life elsewhere in the universe. Uses the pioneering work of Carl Woese, whose "Tree of Life" revolutionized our understanding of the fundamental structure and evolutionary relatedness of all living entities on Earth.
</t>
  </si>
  <si>
    <t xml:space="preserve">Studies the origin, identification, and environmental significance of earth materials (minerals, rocks, and soil). Environmental topics include: mineral resources; acid mine drainage; volcanic hazards; swelling soils; engineering strength, porosity/permeability, and architectural uses of earth materials; and asbestos. One day field trip is required.
</t>
  </si>
  <si>
    <t xml:space="preserve">Increases student understanding of environmental issues of water supply and pollution, waste disposal, energy, environmental health, global change, and land evaluation and use by emphasizing the role of geology and its relationships to human activities. Course requires a one-day field trip.
</t>
  </si>
  <si>
    <t>Development</t>
  </si>
  <si>
    <t xml:space="preserve">An interdisciplinary introduction to the theory and practice of international development. Topics include: defining development, how ideas have changed over time, and the interventions used in development work and their impacts.
</t>
  </si>
  <si>
    <t>Global Human Rights</t>
  </si>
  <si>
    <t xml:space="preserve">Examines how ideas about human rights are defined and how they are differentially deployed. Looks at human rights claims and crises, and examines how governmental and non-governmental individuals and organizations have sought to deal with human rights violations in order to address problems of justice, retribution, and reconciliation at personal, national, and international levels.
</t>
  </si>
  <si>
    <t>Intro to Global Markets and Society</t>
  </si>
  <si>
    <t xml:space="preserve">Introduction to global markets and economic systems and their evolving relationship with societies in the global North and South. Presents interdisciplinary perspectives on business structures and conduct with emphasis on (1) the philosophical foundations of economic systems; (2) international business networks and technological innovation; (3) business environments in non-Western settings; (4) global workforce composition and divisions of labor; (5) the relationships between business, development and the environment; and (6) international organizations that support the spread of global business.
</t>
  </si>
  <si>
    <t>Nuclear Weapons &amp; Arms Control</t>
  </si>
  <si>
    <t>(See PHYS280)</t>
  </si>
  <si>
    <t>Intl Diplomacy and Negotiation</t>
  </si>
  <si>
    <t xml:space="preserve">Examines the complexities of international diplomacy and negotiations among states and other actors. Focuses on three main subject areas: negotiation analysis, applied negotiation, and the interaction of practical considerations that affect negotiations. Utilizes theoretical, case-based, and active-learning approaches during the semester as topics are explored in detail. Issues and topics include security, public health, economic development, human rights, and the environment.
</t>
  </si>
  <si>
    <t>African-American Women</t>
  </si>
  <si>
    <t>(See HIST287)</t>
  </si>
  <si>
    <t>Inequality, Pub Pol, and US Families</t>
  </si>
  <si>
    <t xml:space="preserve">Examines influence of economic, demographic and social changes on families in the U.S. and on the opportunities of individual family members. Explores interactions of social class, poverty, race and gender and their effects on family life and on child and adolescent development. Includes critical analysis of health care, employment, immigration, family leave, welfare and other social policy options that affect family life and well-being.
</t>
  </si>
  <si>
    <t>Tech in Western Society</t>
  </si>
  <si>
    <t xml:space="preserve">Explores the role of technology as a transforming social force; examines innovations from the stirrup and heavy plow to the airplane and computer, that restructured economic and political life and realigned values; examines cultural representations of technology.
</t>
  </si>
  <si>
    <t xml:space="preserve">Examines the history of African American women, beginning with the West African background during the transatlantic slave trading era, emphasizing the experiences of black women in the United States during slavery and their political, civic, community and reform activities from slavery to the present, analyzed within the context of racism, sexism, and economic deprivation. African women in the diaspora, and the impact of feminism/womanism, Afrocentrism, and multicultural diversity on the African American woman are considered.
</t>
  </si>
  <si>
    <t>Science in Western Civ</t>
  </si>
  <si>
    <t xml:space="preserve">Topics in the intellectual and social history of science in the West.
</t>
  </si>
  <si>
    <t>History NOW!</t>
  </si>
  <si>
    <t xml:space="preserve">Teaches students how to apply historical thinking to present day problems. Each version starts with contemporary headlines about a current issue, moves to an investigation of its historical roots and legacies, and pivots back to the present to assess the impact of past history on present reality and to capture those relationships in a collaborative student project. It aims to show, in short, how and why history matters NOW.
</t>
  </si>
  <si>
    <t>Veg Gardening</t>
  </si>
  <si>
    <t xml:space="preserve">The science and art of growing vegetables and the connection between gardening and food. Topics include nutrient and pest management, history, folklore, growing requirements, and quality characteristics of vegetables. Lecture and laboratory.
</t>
  </si>
  <si>
    <t>(See CPSC261)</t>
  </si>
  <si>
    <t>Greenhouse Mgmt and Prod</t>
  </si>
  <si>
    <t xml:space="preserve">The course focuses on how controlled environments can be managed to obtain optimal plant growth. Lectures cover greenhouse operations, management, and production, including: greenhouse design, location, glazing, heating, cooling, environmental control, irrigation systems, light control, root media, fertilization, watering, integrated pest management, and automation. The course also has a large laboratory component, in which students conduct experiments in the greenhouse. A required all-day field trip to nearby greenhouse operations rounds out the course experience.
</t>
  </si>
  <si>
    <t>Small Fruit Production</t>
  </si>
  <si>
    <t xml:space="preserve">Technological application of biological principles to the culture of strawberry, grape, blueberry, raspberry, blackberry, currant, gooseberry, and miscellaneous small fruits.
</t>
  </si>
  <si>
    <t>Children and Nature</t>
  </si>
  <si>
    <t xml:space="preserve">Study of research theory and evidence suggesting the importance of children's contact with natural environments including, designed urban greenspaces, managed sustainable landscapes, and wilderness, for healthy child development, ecological literacy, and pro-environmental behavior as adults. Discussion of research implications and applications for redesigning our communities' outdoor spaces, societal values, public policies and education systems to foster children's access to, and bonding with, nature.
</t>
  </si>
  <si>
    <t>Designing Urban Agriculture</t>
  </si>
  <si>
    <t xml:space="preserve">Emphasizes the design process and principles related to food production in urban environments. Lecture topics will include assessing, planning, and transforming the landscape at multiple scales from regional to neighborhood to specific site. In group discussions students will critically review readings from peer-reviewed and popular literature. Students will engage in analysis and design of an existing site to integrate multiple functions, emphasizing the permanent infrastructure and perennial vegetation. Access to a computer that can be loaded with appropriate software (Sketchup) is necessary for mapping and design projects. Online lecture/discussion course.
</t>
  </si>
  <si>
    <t>Intro to Plant Bio</t>
  </si>
  <si>
    <t xml:space="preserve">Basic principles of growth and form, physiology, genetics, evolution, and ecology in plant biology. Lecture and laboratory.
</t>
  </si>
  <si>
    <t>Physiology</t>
  </si>
  <si>
    <t xml:space="preserve">How animals function in acquiring, processing, and allocating resources in the face of environmental constraints. The inquiry-based laboratory emphasizes testing of hypotheses related to functioning of physiological components of the basic systems of animals. Lecture only, 3 hours; with laboratory, 4 hours. Students must complete the laboratory portion of the course to receive 4 hours of credit.
</t>
  </si>
  <si>
    <t xml:space="preserve">Exploration of the emergence of infectious diseases and other human health issues from an ecological perspective, including vector-borne diseases, diseases spread from wildlife in terrestrial and aquatic ecosystems, and the role of pathogens and parasites in community and population ecology, food webs, and ecosystem functioning. Attention will be placed on how current and future global change and biodiversity loss will contribute to the increasing prevalence of human emerging diseases.
</t>
  </si>
  <si>
    <t xml:space="preserve">Spatial and temporal patterns of biological diversity and the factors that govern the distribution and abundance of taxa. This course addresses two of its subfields: historical biogeography - the origin, dispersal, and extinction of taxa and biotas; and ecological biogeography - the role physical and biotic environments have played in determining taxonomic distributions. Also explores the ecological, evolutionary, climatological, and paleontological foundations for the distribution of species and biological communities. Includes a review of many of the field's classical papers, the current synthesis of biogeographic theory, and the relevance of biogeography to modern conservation goals. Offered in alternate years.
</t>
  </si>
  <si>
    <t>Evol of Infectious Disease</t>
  </si>
  <si>
    <t>(See MCB435)</t>
  </si>
  <si>
    <t xml:space="preserve">Synthesis of conservation biology with an emphasis on the preservation of biological diversity and its evolutionary potential. Laboratory includes an introduction to the use of modern molecular techniques in conservation biology, computer simulation modeling, and field conservation problem solving.
</t>
  </si>
  <si>
    <t>Community Ecology</t>
  </si>
  <si>
    <t xml:space="preserve">The direct and indirect interactions among species that determine the structure and composition of plant and animal communities. Emphasis will be on the maintenance of species diversity and its consequences at both local and regional scales. Offered in alternate years.
</t>
  </si>
  <si>
    <t xml:space="preserve">Explores toxicological, environmental, public health, occupational and ecological aspects of the use and release of toxic substances in the environment; features case histories of environmental contamination that illustrate ecological, health, and social aspects of pollution; emphasizes biochemical mechanisms and ecosystem consequences.
</t>
  </si>
  <si>
    <t xml:space="preserve">Examines the biological effects of major classes of insecticides and herbicides, and of selected individual fungicides, including: toxicity to nontarget organisms, persistence and fate in the environment, biotransformation, and ecological consequences. Current regulations on pesticide testing will also be presented. The mechanism of action on target species will be discussed only in relation to effects on nontarget organisms.
</t>
  </si>
  <si>
    <t>Math Modeling in Life Sciences</t>
  </si>
  <si>
    <t xml:space="preserve">Introduction to deterministic and stochastic mathematical models for the life sciences, statistical methods for fitting and testing models, and computer simulation programs. Applications to populations, processes, and products of animals, plants, and humans.
</t>
  </si>
  <si>
    <t>Science Communication Skills</t>
  </si>
  <si>
    <t xml:space="preserve">A successful career in scientific research, teaching and service requires tools and skills for communicating research. Students interested in going into science careers need to know how to write a competitive graduate school or job application, a thesis proposal for graduate research, a fellowship or grant proposal, and how to give a good scientific presentation. This course is designed to teach students these skills with targeted in and out of class exercises.
</t>
  </si>
  <si>
    <t>Science Journalism</t>
  </si>
  <si>
    <t xml:space="preserve">Students will explore media coverage of science. They will examine the interconnections of scientific advances and public understanding. The seminar format will allow students to interview scientists and journalists, to discuss work, and to become science communicators. Subject matter of reporting projects will be determined by the background and interests of the students. Field trips and Illinois science will be featured.
</t>
  </si>
  <si>
    <t>Investigative Journalism</t>
  </si>
  <si>
    <t xml:space="preserve">The investigative methodology students learn is seen as the best way to provide the producer/editor/reporter with insight into social issues, government and businesses practices and systems. The methodology can be used to examine and topics or issue. Students will use data, documents, interviews and field observation to collect information, do basic data analysis, test hypotheses, and produce stories in text, audio, or video or all. Students will learn how to do deep research, organize complex material, and produce presentations that are easy for the public to understand.
</t>
  </si>
  <si>
    <t>Site Design Studio</t>
  </si>
  <si>
    <t xml:space="preserve">Site as the fundamental unit of landscape design. Involves ecological, cultural and experiential understanding of sites, and the creation of place-specific designs. Field trip required.
</t>
  </si>
  <si>
    <t>Behavioral Factors in Design</t>
  </si>
  <si>
    <t xml:space="preserve">Introduces the impacts of cultural and social factors, such as age, gender, physical ability, economic status, ethnicity and how people interact with the environment. Reading assignments, short exercises, field trips, and evaluation of space will enable students to evaluate and potentially design more socially and ecologically responsive environments.
</t>
  </si>
  <si>
    <t xml:space="preserve">Analysis of the development of landscape architecture as a result of environmental and cultural influences.
</t>
  </si>
  <si>
    <t>(See HORT430)</t>
  </si>
  <si>
    <t>Energy, Plng &amp; Blt Environment</t>
  </si>
  <si>
    <t>(See UP466)</t>
  </si>
  <si>
    <t>Soc/Beh Research Designed Env</t>
  </si>
  <si>
    <t>(See ARCH563)</t>
  </si>
  <si>
    <t>Honduras Water Project II</t>
  </si>
  <si>
    <t>Transnational Justice</t>
  </si>
  <si>
    <t xml:space="preserve">Wrongdoing is part of the history of many, if not most, political communities around the globe. This course examines the moral questions that dealing with past wrongdoing raise. Our focus is specifically on political wrongdoing, that is, wrongdoing inflicted on individuals by the state or groups contesting the state. Such wrongdoing has taken different forms, from slavery, to forced disappearances, to programs of torture and of land appropriation. We also focus on two specific political contexts: the United States and South Africa. In this course, we survey a range of legal measures including criminal punishment, truth commissions, reparations, and apology, that have been, and can be used, to deal with legacies of wrongdoing. Not available for Graduate or Professional credit.
</t>
  </si>
  <si>
    <t>Env Law and Policy</t>
  </si>
  <si>
    <t xml:space="preserve">Course is the basic introduction to Environment Law; it considers the principal legal approaches used to deal with environmental problems, including common-law, statutory, regulatory, and economic-incentive systems.
</t>
  </si>
  <si>
    <t>Watching the Environment</t>
  </si>
  <si>
    <t xml:space="preserve">This course examines how films portray the health environment and the need for environmental protection. The course focuses on series of questions including: To what extent does a film suggest that the world has environmental concerns? What are the constraints that narrative form, production routines, financing and distribution put on representing environmental problems and environmentalists? Is the information in the film to be trusted? In documentaries, are physical and social scientists? explanations of environmental problems and solutions reliable? What cues can we use from within and outside the film to evaluate the film for credibility? During the course participants will compare the science and economics of selected environmental issues with film presentations, examine what drives of environmental participation (and the limits of film in presenting science), and look at the constraints of producing special interest versus broad distribution films on presentations of the environment. Class includes viewing blockbuster, Oscar, and award-winning documentaries. Lecture attendance is mandatory.
</t>
  </si>
  <si>
    <t>Intro to Energy Sources</t>
  </si>
  <si>
    <t xml:space="preserve">Explanation of energy technologies using an elementary approach presupposing no prior scientific or technical background. Coverage of all energy sources including fossil fueled, solar, hydro, and nuclear power. Integral demonstrations and a tour of the University's power plant. Discussion of energy related incidents with emphasis on environmental, economic, and social impact.
</t>
  </si>
  <si>
    <t xml:space="preserve">Principles of utilization of fission energy in nuclear power engineering; includes such topics as fission processes and controlled chain reactions; nuclear reactor types, design principles, and operational characteristics; power reactor design criteria; radiation hazards and radioactive waste treatment; economics; other applications such as propulsion and research reactors.
Principles of utilization of fission energy in nuclear power engineering; includes such topics as fission processes and controlled chain reactions; nuclear reactor types, design principles, and operational characteristics; power reactor design criteria; radiation hazards and radioactive waste treatment; economics; other applications such as propulsion and research reactors.
</t>
  </si>
  <si>
    <t>Radioactive Wast Mgmt</t>
  </si>
  <si>
    <t xml:space="preserve">Radiation and radiological concepts and measurement, the fuel cycle and waste classification, Part 61, state and federal regulations and regulatory agencies, radiochemistry and the environmental fate of radionuclides, uranium-related wastes, low-level wastes, high-level wastes, used fuel reprocessing, private fuel storage, waste package stability, risk assessment, geologic repositories, transporting radioactive wastes, decommissioning wastes, transmutation, an international perspective on radioactive waste management, and the global nuclear energy partnership.
</t>
  </si>
  <si>
    <t>Fuel Cells &amp; Hydrogen Sources</t>
  </si>
  <si>
    <t xml:space="preserve">The role of hydrogen as a global energy form, hydrogen production by nuclear, fossil and renewable energy sources; hydrogen handling, safety; transportation and storage methods including high-pressure, cryogenic, metal hydrides and chemical hydrides; basic science and technology of fuel cells, including electrochemical processes; fuel cell thermodynamics; low- and high-temperature fuel cells; applications including portable electronics, automotive vehicles, distributed and back-up power, and space power.
</t>
  </si>
  <si>
    <t>Wind Power Systems</t>
  </si>
  <si>
    <t xml:space="preserve">Overview of wind energy systems; historical development, safety aspect, environmental considerations, wind properties and measurement, site selection, and wind turbine design; transmission systems considerations; mechanical, electrical, control aerodynamic and environmental engineering of modern wind turbines; fatigue failure; annual power production; economics and environmental aspects and accident prevention and mitigation; computational fluid dynamics (CFD) analysis of wind flow and blade interactions; energy storage options; hydrogen production; electrical power transmission issues; licensing issues; alternative wind energy systems; design project involving a wind farm or the construction of a specific type of wind turbine based on a wind park site visit.
</t>
  </si>
  <si>
    <t>Widlife Conserv 21st Centurty</t>
  </si>
  <si>
    <t xml:space="preserve">This course is an introduction to the conservation, diversity and ecology of animals. The diversity of fish, reptiles, amphibians, mammals, and birds both around the world and in Illinois will be explored. The course will have a strong conservation component where students are introduced to a variety of threats facing animals. The students will be introduced to how to manage sustainable wildlife populations. The students will be exposed to current issues in Illinois to illustrate how people and animals can co-occur and a broad overview of the management, restoration, and conservation techniques.
</t>
  </si>
  <si>
    <t>Clim Change Impacts on Eco Systems</t>
  </si>
  <si>
    <t xml:space="preserve">Examines the response of ecological systems to climate change by drawing on multiple lines of evidence from the past and present. Topics include species range shifts, timing of biological events, ecosystem function, and feedbacks. The implications for conservation, as well as approaches to mitigating and adapting to climate change, are also explored. Computer-based exercises are used to enhance quantitative reasoning skills and build climate and ecological literacy.
</t>
  </si>
  <si>
    <t>Env Sci &amp; Nat Rsc Careers</t>
  </si>
  <si>
    <t xml:space="preserve">Explores career options in the fields of Natural Resource Management and Environmental Sciences. Students will improve understanding of their career goals, expand their knowledge of careers available in these fields, improve their job searching skills, and develop a plan for pursuing a career.
</t>
  </si>
  <si>
    <t>Introductory Soils</t>
  </si>
  <si>
    <t xml:space="preserve">The nature and properties of soil including origin, formation, and biological, chemical, and physical aspects.
</t>
  </si>
  <si>
    <t>(See MDIA223)</t>
  </si>
  <si>
    <t xml:space="preserve">Examination of the relationship between environment and society and implications for ecological and human well-being. Social science perspective covered on topics such as environmental change, environmental decision-making, natural resource management, agricultural systems, and environmental risks, hazards, and disasters. Students will build critical thinking skills focused on contemporary problems in the interface between people and the physical environment.
</t>
  </si>
  <si>
    <t>Natural Resource Policy Mgmt</t>
  </si>
  <si>
    <t xml:space="preserve">Explores policy processes and institutions relating to allocation, utilization, and preservation of natural resources. Considers conceptual models of policy processes, and examines both historical examples and current issues.
</t>
  </si>
  <si>
    <t>Ecology of Invasive Species</t>
  </si>
  <si>
    <t xml:space="preserve">Focused on the ecology and management of biological invasions, with an emphasis on understanding the introduction, establishment, spread and impact stages of the invasion process. Students will identify the causes and impacts of biological invasions, as well as management strategies for preventing new invasions and mitigating impacts of established invaders in freshwater, marine, and terrestrial ecosystems. No special equipment will be required, and any optional, weekend field trips will occur on campus.
</t>
  </si>
  <si>
    <t xml:space="preserve">Precipitation, evapotranspiration, stream flow, and other aspects of the hydrologic cycle are studied in a watershed context. Measurement techniques, statistical analyses of hydrologic data, and simulation modeling are discussed. Case studies that quantify water movement in specific watersheds are used to integrate course topics.
</t>
  </si>
  <si>
    <t>Wildlife Pop Ecology</t>
  </si>
  <si>
    <t xml:space="preserve">This course includes the application of principles of population biology to the analysis, management, and conservation of wildlife populations, models of population growth, spatio-temporal variation in abundances, estimation of demographic parameters and methods of decision-making.
</t>
  </si>
  <si>
    <t>Restoration Ecology</t>
  </si>
  <si>
    <t xml:space="preserve">Historical development of ecological restoration, its philosophical foundation, multi-disciplinary borrowings from the natural, applied, and social sciences, and varied practical applications, with emphasis on the application of ecological principles. Case studies, field trips, and laboratory activities on restoration planning. Field trip required.
</t>
  </si>
  <si>
    <t>Quant Methods in NRES</t>
  </si>
  <si>
    <t xml:space="preserve">Explores the fundamental principles, procedures, and practices that underlie the most common statistical and sampling methods used in natural resources and environmental sciences. This course covers hypothesis testing, regression, and analysis of variance. There is also a strong focus on sampling theory and experimental design. Computer labs utilize the open source R statistical computing environment.
</t>
  </si>
  <si>
    <t>Modeling Natural Resources</t>
  </si>
  <si>
    <t xml:space="preserve">Examines basic modeling concepts and methods. Modeling skills, model development, and natural resource issues and problems will be emphasized. Content areas include fisheries, forests, wildlife, economics, human dimensions, groundwater and surface water.
</t>
  </si>
  <si>
    <t>Env &amp; Sustainable Dev</t>
  </si>
  <si>
    <t xml:space="preserve">Comprehensive overview and synthesis of global environmental problems and their relationships to human activities, with a focus on ecological and natural resource elements. Concerns include unsound ethics and concepts of development and modernization, the lack of motivation or funding to implement available technical solutions, the promotion of alternative development ethics, and a review of opportunities to maintain or improve the well-being of people, other organisms, and the environment.
</t>
  </si>
  <si>
    <t>(See IB453)</t>
  </si>
  <si>
    <t>Adv GIS for Nat Res Plan</t>
  </si>
  <si>
    <t xml:space="preserve">Examines the application of Geographic Information Systems (GIS) to natural resource planning and decision making. Integrates principles of decision making in various contexts: public and private, single and multiple criteria, and various forms of management constraints. Management alternatives are then incorporated into a GIS system for further review and analysis. Course combines GIS software with computer-based optimization and quantitative decision making models.
</t>
  </si>
  <si>
    <t>Int Ecosystem Mgmt</t>
  </si>
  <si>
    <t xml:space="preserve">Examines ecological and human dimensions of ecosystem management, with a strong emphasis on national and international case studies. Capstone course for seniors in the NRES major.
</t>
  </si>
  <si>
    <t>Soil and Water Conservation</t>
  </si>
  <si>
    <t xml:space="preserve">Application of principles of soil conservation and management to the solution of land-use problems; influence of soil characteristics on erosion control, cropping intensity, water management, and land-use planning. Includes a field trip.
</t>
  </si>
  <si>
    <t xml:space="preserve">Provides a broad-based understanding of the basic principles of soil fertility and their application. Coverage includes the occurrence, cycling, and plant availability of the essential mineral nutrients in soils; fertilizer sources, soil reactions, and efficiency; evaluating fertilizer and lime needs; methods of fertilizer application; and the economics of fertilization.
</t>
  </si>
  <si>
    <t>Ecosystem Biogeochemistry</t>
  </si>
  <si>
    <t xml:space="preserve">Biological, geological, and chemical processes of forest, agricultural, freshwater and marine ecosystems. The effects of pollutants and global change on each ecosystem are addressed along with the biogeochemical interactions among ecosystems. Each student completes a detailed biogeochemical study for a particular ecosystem. A 400-level course in two or more of the following areas are recommended: soil science, aquatic science, ecology, and hydrology.
</t>
  </si>
  <si>
    <t>Sustainable Urban Systems</t>
  </si>
  <si>
    <t>(See CEE592)</t>
  </si>
  <si>
    <t xml:space="preserve">Nontechnical analysis of the physics of nuclear weapons, nuclear weapon effects, delivery systems, and defenses against nuclear attack; presentation of current issues; basis for making informed judgments about nuclear armaments and arms control.
</t>
  </si>
  <si>
    <t>Interests Grps &amp; Soc Movements</t>
  </si>
  <si>
    <t xml:space="preserve">Focuses on two important forces in American politics that provide ways for citizens to affect public policy: interests groups and social movements. Examination of organized interest groups, including their organization, growth, activity, and impact in American politics. Examines the formation and role of social movements.
</t>
  </si>
  <si>
    <t>Politics of International Treaties</t>
  </si>
  <si>
    <t xml:space="preserve">Treaties are agreements between sovereign states governed by international law. This course examines why countries commit to treaties and why they comply with them. It will provide advanced undergraduate students with the opportunity to read a range of scholarly works on international agreements and to conduct their own research on related topics.
</t>
  </si>
  <si>
    <t>(See CMN424)</t>
  </si>
  <si>
    <t>Muslim Ethics in a Global Age</t>
  </si>
  <si>
    <t xml:space="preserve">Exploration of contemporary, often revisionist Muslim ideas on a broad range of ethical issues that face societies today, such as human rights, democracy, gender equality, just war, pluralism, and bioethics.
</t>
  </si>
  <si>
    <t>Community Planning and Engagement</t>
  </si>
  <si>
    <t xml:space="preserve">This project-based course will provide students with a practical opportunity to serve a community in Illinois. This course focuses on the planning process related to outdoor recreational use of lands in the public domain and seeks to develop a deeper understanding of how to inventory, analyze, and create a strategic vision for recreational services in communities. We will build on the students' knowledge from other RST courses (e.g. RST 210: Management in RST, RST 240: Financial Resource Management, and RST 325: Leisure Service Marketing) and incorporate literature reflective of current research and past trends in leisure, psychology, sociology, urban planning, and landscape architecture.
</t>
  </si>
  <si>
    <t>(See PS224)</t>
  </si>
  <si>
    <t>Global Ineq and Social Change</t>
  </si>
  <si>
    <t xml:space="preserve">Introduces sociological concepts of poverty, inequality, and social change within a global context. Themes explored include basic food security, poverty and hunger; population and resource distribution; foreign aid and development institutions; and social policies and movements for change. Course approach is historical and transnational, and typically includes case studies from Africa, Asia, Latin America, and the United States.
</t>
  </si>
  <si>
    <t>Intro to Intl Health Policy</t>
  </si>
  <si>
    <t xml:space="preserve">Introduces students to international health policy. Students will learn about data sources, basic analytical techniques, and theoretical frameworks for understanding international health policy. From a sociological perspective, students will explore why health issues are essential components to discussion of globalization, immigration, and migration. Students also will learn how health policy and foreign policy decisions in the developed world influence health policy and health care delivery in the developing world.
</t>
  </si>
  <si>
    <t>Technology and Society</t>
  </si>
  <si>
    <t xml:space="preserve">Examines the social and cultural origins of modern technology and technological innovation; the effects of technology and its change on society. Topics include the impact of technology on beliefs and values, accommodation and resistance to change, and technology and the Third World.
</t>
  </si>
  <si>
    <t>Environmental Sociology</t>
  </si>
  <si>
    <t xml:space="preserve">Examination of historical and modern consequences of environmental alteration and pollution and resource limitations on human populations in the context of various social change theories. Explores the environmental movement, population explosion, the "limits to growth debate," and the impacts of environmental change on food production, land, and water quality.
</t>
  </si>
  <si>
    <t>(See ANSC448)</t>
  </si>
  <si>
    <t>Urban Sustainability</t>
  </si>
  <si>
    <t xml:space="preserve">Provides students with a basic understanding of how to make cities more sustainable by connecting how and where we live to environmental issues. Emphasis on green infrastructure and urban systems, vulnerability and resilience, green design and construction methods, energy production and consumption, and water conservation.
</t>
  </si>
  <si>
    <t>Cities in a Global Perspective</t>
  </si>
  <si>
    <t xml:space="preserve">Introduction to the process of urbanization from a global perspective by exploring the social, political, cultural and economic forces that shape urban life. Students will learn to analyze urban development in a range of cities including those in the Middle East and South Asia, Latin America and Africa.
</t>
  </si>
  <si>
    <t>Ecology &amp; Environmental Sustainability</t>
  </si>
  <si>
    <t xml:space="preserve">Basic ecological principles underlying environmental sustainability. Examination of problems that arise from inadequate consideration of structure and function of ecological systems, and approaches to ecological restoration and environmentally sound planning. Applications of principles to case studies drawn from urban planning, natural resource management and sustainable development.
</t>
  </si>
  <si>
    <t>The Land Development Process</t>
  </si>
  <si>
    <t xml:space="preserve">The planning practice requires an understanding of the land development process. In this course students will learn about the decision process used for land development and the technical skills required for reading site plans. The course provides the essential skills necessary in the field of public-sector planning. Developers are required to make key determinations in the decision process for developing land. Planners are required to understand these decisions and they must possess the ability to interpret proposed site plans for development. This includes an understanding of existing conditions of land proposed for development and the impact of new development on the site and surrounding areas. This course contains three primary components in teaching an understanding of the land development process. They are: Understanding Market Decision for Developing Land; Reading Site Plans; and Assembling a Development Plan.
</t>
  </si>
  <si>
    <t xml:space="preserve">Examines cities as natural systems, combining ecological analyses with historical, anthropological, and sociological studies of urban nature. Addresses ecological sustainability, growth management, biodiversity, restoration, and environmental justice. Required field trip.
</t>
  </si>
  <si>
    <t xml:space="preserve">Role of transportation in urban development and planning; characteristics of urban-person transportation systems and methods of analysis and forecasting of urban-person transportation demand; transportation systems management and capital improvement programming; and emphasis on the needs and activities of metropolitan planning organizations.
</t>
  </si>
  <si>
    <t xml:space="preserve">Focuses on the study of buildings, including their past and present uses, their place in the environment, and most importantly, how they can become more sustainable. Teaches students to think about and plan physical space from an energy-and climate-centric perspective. Uses climate mitigation and building energy systems-modeling techniques to analyze potential energy systems reductions and approaches to affect a building's carbon footprint.
</t>
  </si>
  <si>
    <t>Chemistry of the Environment</t>
  </si>
  <si>
    <t xml:space="preserve">Study of the chemistry of the atmosphere, the chemistry of soil and minerals in the Earth's crust, chemistry of natural waters, agricultural chemicals and organic pollutants, and topics related to energy use.
</t>
  </si>
  <si>
    <t>Green Screen: Film and Nature</t>
  </si>
  <si>
    <t xml:space="preserve">Provides a thorough examination of documentary and feature film in relation to the natural environment, sustainability studies, ecocriticism, and landscape representation especially in the Scandinavian film tradition. Incorporates theory, film culture and production analysis, and thematic interpretation. Films by Victor Sjostrom, Ingmar Bergman, Mai Zetterling, Lars von Trier, Susanne Bier, Jan Troell, and others.
</t>
  </si>
  <si>
    <t>Economic Foundations of Qual Systems</t>
  </si>
  <si>
    <t xml:space="preserve">Total quality systems for planning, developing, and manufacturing world-class products. Economic foundations of total quality. Product value, cost, pricing, environmental quality, activity-based costing, design for assembly, organization structure, lead time, innovation, Taguchi methods, simulation-based significance testing, Strategic Quality Deployment, statistical process control, and conjoint analysis.
</t>
  </si>
  <si>
    <t>(See GWS218)</t>
  </si>
  <si>
    <t>Eligible Course</t>
  </si>
  <si>
    <t>SUBJ</t>
  </si>
  <si>
    <t>SUBJ2</t>
  </si>
  <si>
    <t>SUBJ3</t>
  </si>
  <si>
    <t>SUBJ4</t>
  </si>
  <si>
    <t>SUBJ5</t>
  </si>
  <si>
    <t>SUBJ6</t>
  </si>
  <si>
    <t>SUBJ7</t>
  </si>
  <si>
    <t>SUBJ8</t>
  </si>
  <si>
    <t>SUBJ9</t>
  </si>
  <si>
    <t>SUBJ10</t>
  </si>
  <si>
    <t>SUBJ11</t>
  </si>
  <si>
    <t>SUBJ12</t>
  </si>
  <si>
    <t>SUBJ13</t>
  </si>
  <si>
    <t>Accountancy</t>
  </si>
  <si>
    <t>ACCY 321 - Principles of Public Policy (SP19)</t>
  </si>
  <si>
    <t>Advertising</t>
  </si>
  <si>
    <t>ADV 393 - Advertising and Society (SP19)</t>
  </si>
  <si>
    <t>Aerosopace Engineering</t>
  </si>
  <si>
    <t>-</t>
  </si>
  <si>
    <t>African Studies</t>
  </si>
  <si>
    <t>AFST 254 - Economic Systems in Africa (SP19)</t>
  </si>
  <si>
    <t>African-American Studies</t>
  </si>
  <si>
    <t>AFRO 421 - Racial and Ethnic Families (SP19)</t>
  </si>
  <si>
    <t>Agricultural and Biological Engineering</t>
  </si>
  <si>
    <t>ABE 436 - Renewable Energy Systems (Sp19)</t>
  </si>
  <si>
    <t>Agricultural and Consumer Economics</t>
  </si>
  <si>
    <t>ACE 210 - Environmental Economics (SP19)</t>
  </si>
  <si>
    <t>Agricultural Education</t>
  </si>
  <si>
    <t>AGED 330 - Environmental Communications</t>
  </si>
  <si>
    <t>Agricultural, Consumer and Environmental Sciences</t>
  </si>
  <si>
    <t>ACES 101 - Contemporary Issues in ACES (FA18)</t>
  </si>
  <si>
    <t>Air Force Aerospace Studies</t>
  </si>
  <si>
    <t>AFAS 341 - National Security Affairs (SP19)</t>
  </si>
  <si>
    <t>American Indian Studies</t>
  </si>
  <si>
    <t>AIS 101 - Intro to Amer Indian Studies (FA18)</t>
  </si>
  <si>
    <t>Animal Sciences</t>
  </si>
  <si>
    <t>ANSC 101 - Contemp Animal Issues (SP19)</t>
  </si>
  <si>
    <t>Anthropology</t>
  </si>
  <si>
    <t>ANTH 103 - Anthropology in a Changing World</t>
  </si>
  <si>
    <t>Architecture</t>
  </si>
  <si>
    <t>ARCH 321 - Environment, Architecture, and Global Health (FA18)</t>
  </si>
  <si>
    <t>Art</t>
  </si>
  <si>
    <t>ARTD</t>
  </si>
  <si>
    <t>ARTF</t>
  </si>
  <si>
    <t>ARTH</t>
  </si>
  <si>
    <t>ARTS</t>
  </si>
  <si>
    <t>Asian American Studies</t>
  </si>
  <si>
    <t>AAS 201 - US Racial &amp; Ethnic Politics (FA18)</t>
  </si>
  <si>
    <t>Astronomy</t>
  </si>
  <si>
    <t>ASTR 405 - Planetary Systems (SP19)</t>
  </si>
  <si>
    <t>Atmospheric Sciences</t>
  </si>
  <si>
    <t>ATMS 140 - Climate and Global Change (SP19)</t>
  </si>
  <si>
    <t>Biochemistry</t>
  </si>
  <si>
    <t>Bioengineering</t>
  </si>
  <si>
    <t>BIOE 430 - Intro to Synthetic Biology</t>
  </si>
  <si>
    <t>Business</t>
  </si>
  <si>
    <t>BUS 101 - Professional Responsibility and Business (FA18)</t>
  </si>
  <si>
    <t>Campus Honors Program</t>
  </si>
  <si>
    <t>Carle College of Medicine*</t>
  </si>
  <si>
    <t>Can be excluded from STARS reporting</t>
  </si>
  <si>
    <t>Chemical and Biomolecular Engineering</t>
  </si>
  <si>
    <t>Chemistry</t>
  </si>
  <si>
    <t>CHEM 360 - Chemistry of the Environment (SP19)</t>
  </si>
  <si>
    <t>Civil and Environmental Engineering</t>
  </si>
  <si>
    <t>CEE 340 - Energy and Global Environment (FA18)</t>
  </si>
  <si>
    <t>Classics</t>
  </si>
  <si>
    <t>CLCV 224 - American Race and Ethnicity in the Class Trad (FA18)</t>
  </si>
  <si>
    <t>Communication</t>
  </si>
  <si>
    <t>CMN 250 - Social Movement Communication (FA18)</t>
  </si>
  <si>
    <t>Comparative and World Literature</t>
  </si>
  <si>
    <t>CWL 224 - Humanist Persp of Afro-Am Exp (SP19)</t>
  </si>
  <si>
    <t>Computer Science</t>
  </si>
  <si>
    <t>Crop Sciences</t>
  </si>
  <si>
    <t>CPSC 113 - Environment, Ag, and Society (FA18)</t>
  </si>
  <si>
    <t>Dance*</t>
  </si>
  <si>
    <t>Earth, Society, and Environment</t>
  </si>
  <si>
    <t>ENVS 301 - Tools for Sustainability (SP19)</t>
  </si>
  <si>
    <t>East Asian Languages and Cultures</t>
  </si>
  <si>
    <t>EALC 421 - Soc-Econ History of Modern China (FA18)</t>
  </si>
  <si>
    <t>CHN</t>
  </si>
  <si>
    <t>Economics</t>
  </si>
  <si>
    <t>ECON 210 - Environmental Economics (FA18)</t>
  </si>
  <si>
    <t>Education</t>
  </si>
  <si>
    <t>EDUC 202 - Social Justice, School, and Society (FA18)</t>
  </si>
  <si>
    <t>EDPR</t>
  </si>
  <si>
    <t>Education Policy and Leadership</t>
  </si>
  <si>
    <t>Electrical and Computer Engineering</t>
  </si>
  <si>
    <t>ECE 333 - Green Electric Energy (SP19)</t>
  </si>
  <si>
    <t>Engineering</t>
  </si>
  <si>
    <t>ENG 440 - International Water Project (FA18)</t>
  </si>
  <si>
    <t>ENGH</t>
  </si>
  <si>
    <t>English</t>
  </si>
  <si>
    <t>ENGL 360 - Environmental Writing (SP19)</t>
  </si>
  <si>
    <t>ENSU 410 - Sustainable Organizations (SP19)</t>
  </si>
  <si>
    <t>European Union Center</t>
  </si>
  <si>
    <t>EURO 502 - The EU in a Global Context</t>
  </si>
  <si>
    <t>Finance</t>
  </si>
  <si>
    <t>FIN 414 - Urban Economics (SP19)</t>
  </si>
  <si>
    <t>Fine and Applied Arts</t>
  </si>
  <si>
    <t>Food Science and Human Nutrition</t>
  </si>
  <si>
    <t>FSHN 466 - Food Product Development (FA18)</t>
  </si>
  <si>
    <t>French and Italian</t>
  </si>
  <si>
    <t>FR410 - Modern African Fiction (FA18)</t>
  </si>
  <si>
    <t>Gender and Women's Studies</t>
  </si>
  <si>
    <t>GWS 218 - Intro to Social Issues Theater (FA18)</t>
  </si>
  <si>
    <t>General Studies</t>
  </si>
  <si>
    <t>Geography and GIS</t>
  </si>
  <si>
    <t>GEOG 210 - Social &amp; Environmental Issues (FA18)</t>
  </si>
  <si>
    <t>Geology</t>
  </si>
  <si>
    <t>GEOL 370 - Water Planet, Water Crisis (FA18)</t>
  </si>
  <si>
    <t>Germanic Languages and Literature</t>
  </si>
  <si>
    <t>SCAN 489 - Green Screen: Film and Nature (FA18)</t>
  </si>
  <si>
    <t>GMC</t>
  </si>
  <si>
    <t>Global Studies</t>
  </si>
  <si>
    <t>GLBL 201 - Energy Systems (FA18)</t>
  </si>
  <si>
    <t>Graduate College</t>
  </si>
  <si>
    <t>GC</t>
  </si>
  <si>
    <t>History</t>
  </si>
  <si>
    <t>HIST 277 - Encounters in Native America (FA18)</t>
  </si>
  <si>
    <t>Human Development and Family Studies</t>
  </si>
  <si>
    <t>HDFS 533 - Community in American Society (FA18)</t>
  </si>
  <si>
    <t>HCD</t>
  </si>
  <si>
    <t>Industrial Engineering</t>
  </si>
  <si>
    <t>IE 430 - Economic Foundations of Quality Systems (FA18)</t>
  </si>
  <si>
    <t>Informatics</t>
  </si>
  <si>
    <t>INFO 202 - Social Aspects of Info Technology (SP19)</t>
  </si>
  <si>
    <t>Information Sciences</t>
  </si>
  <si>
    <t>IS 202 - Social Aspects of Info Technology (SP19)</t>
  </si>
  <si>
    <t>Interdisciplinary Health Sciences*</t>
  </si>
  <si>
    <t>Jewish Culture and Society</t>
  </si>
  <si>
    <t>Journalism</t>
  </si>
  <si>
    <t>JOUR 471 - Science Journalism (SP19)</t>
  </si>
  <si>
    <t>Kinesiology and Community Health</t>
  </si>
  <si>
    <t>CHL 336 - Tomorrow's Environment (SP19)</t>
  </si>
  <si>
    <t>Labor and Employment Relations</t>
  </si>
  <si>
    <t>LER 110 - Labor and Social Movements (SP19)</t>
  </si>
  <si>
    <t>Landscape Architecture</t>
  </si>
  <si>
    <t>LA 466 - Energy, Plng &amp; Blt Environment (SP19)</t>
  </si>
  <si>
    <t>Latin American and Caribbean Studies</t>
  </si>
  <si>
    <t>LAST 170 - Honduras Water Project (FA18)</t>
  </si>
  <si>
    <t>Latina/Latino Studies</t>
  </si>
  <si>
    <t>LLS 554 - Social Ent in Diverse Society (FA18)</t>
  </si>
  <si>
    <t>Law</t>
  </si>
  <si>
    <t>LAW 616 - Environmental Law and Policy (SP19)</t>
  </si>
  <si>
    <t>Liberal Arts and Sciencies</t>
  </si>
  <si>
    <t>LAS 122 - Leadership and Society (FA18)</t>
  </si>
  <si>
    <t>Linguistics</t>
  </si>
  <si>
    <t>BMNA</t>
  </si>
  <si>
    <t>LGLA</t>
  </si>
  <si>
    <t>SNSK</t>
  </si>
  <si>
    <t>ZULU</t>
  </si>
  <si>
    <t>Materials Science &amp; Engineering</t>
  </si>
  <si>
    <t>MSE 395 - Materials Design (FA18)</t>
  </si>
  <si>
    <t>Mathematics</t>
  </si>
  <si>
    <t>Mechanical Engineering</t>
  </si>
  <si>
    <t>ME 432 - Fundamentals of Photovoltaics (FA18)</t>
  </si>
  <si>
    <t>Media</t>
  </si>
  <si>
    <t>MDIA 223 - Watching the Environment (SP19)</t>
  </si>
  <si>
    <t>Media and Cinema Studies</t>
  </si>
  <si>
    <t>MACS 275 - Am Indian and Indigenous Film</t>
  </si>
  <si>
    <t>Medieval Studies</t>
  </si>
  <si>
    <t>Military Science</t>
  </si>
  <si>
    <t>Molecular and Cellular Biology</t>
  </si>
  <si>
    <t>MCB 436 - Global Biosecurity (FA18)</t>
  </si>
  <si>
    <t>CDB</t>
  </si>
  <si>
    <t>MCR</t>
  </si>
  <si>
    <t>Music*</t>
  </si>
  <si>
    <t>Natural Resources and Environmental Sciences</t>
  </si>
  <si>
    <t>NRES 210 - Environmental Economics (SP19)</t>
  </si>
  <si>
    <t>Naval Science</t>
  </si>
  <si>
    <t>Nuclear, Plasma, and Radiological Engineering</t>
  </si>
  <si>
    <t>NPRE 201 - Energy Systems (SP19)</t>
  </si>
  <si>
    <t>Pathobiology</t>
  </si>
  <si>
    <t>Philosophy</t>
  </si>
  <si>
    <t>PHIL 316 - Ethics and Engineering (SP19)</t>
  </si>
  <si>
    <t>Physics</t>
  </si>
  <si>
    <t>PHYS 280 - Nuclear Weapons &amp; Arms Control (SP19)</t>
  </si>
  <si>
    <t>Political Science</t>
  </si>
  <si>
    <t>PS 224 - Politics of the National Parks (SP19)</t>
  </si>
  <si>
    <t>Provost</t>
  </si>
  <si>
    <t>GCL 124 - Sustainable Earth (FA18)</t>
  </si>
  <si>
    <t>Psychology</t>
  </si>
  <si>
    <t>PSYC 472 - Environmental Psychology (FA18)</t>
  </si>
  <si>
    <t>Religion</t>
  </si>
  <si>
    <t>REL 481 - Muslim Ethics in a Global Age (SP19)</t>
  </si>
  <si>
    <t>Russian, East European, and Eurasian Center</t>
  </si>
  <si>
    <t>School of Integrative Biology</t>
  </si>
  <si>
    <t>IB 105 - Environmental Biology (FA18)</t>
  </si>
  <si>
    <t>BIOL</t>
  </si>
  <si>
    <t>ENT</t>
  </si>
  <si>
    <t>PBIO</t>
  </si>
  <si>
    <t>Slavic Languages and Literature</t>
  </si>
  <si>
    <t>BALT</t>
  </si>
  <si>
    <t>BULG</t>
  </si>
  <si>
    <t>Social Work</t>
  </si>
  <si>
    <t>SOCW 321 - Social Entre &amp; Social Change (FA18)</t>
  </si>
  <si>
    <t>Sociology</t>
  </si>
  <si>
    <t>SOC 220 - Global Demography (FA18)</t>
  </si>
  <si>
    <t>South Asian and Middle Eastern Studies</t>
  </si>
  <si>
    <t>SAME 325 - Social Media and Global Change</t>
  </si>
  <si>
    <t>Spanish and Portugese</t>
  </si>
  <si>
    <t>Special Education</t>
  </si>
  <si>
    <t>Speech and Hearing Science</t>
  </si>
  <si>
    <t>Statistics</t>
  </si>
  <si>
    <t>STAT 458 - Math Modeling in Life Sciences (SP19)</t>
  </si>
  <si>
    <t>Technology Entrepreneurship</t>
  </si>
  <si>
    <t>Theatre</t>
  </si>
  <si>
    <t>THEA 218 - Intro to Social Issues Theatre</t>
  </si>
  <si>
    <t>Urban and Regional Planning</t>
  </si>
  <si>
    <t>UP 210 - Environmental Economics (SP19)</t>
  </si>
  <si>
    <t>Veterinary Medicine</t>
  </si>
  <si>
    <t>VC</t>
  </si>
  <si>
    <t>&lt;- Total Count Undergraduate Courses</t>
  </si>
  <si>
    <t>&lt;- Total Count Graduate Courses</t>
  </si>
  <si>
    <t>Graduate Courses</t>
  </si>
  <si>
    <t>Undergraduate Courses</t>
  </si>
  <si>
    <t>Fall Courses</t>
  </si>
  <si>
    <t>Spring Courses</t>
  </si>
  <si>
    <t>Courses w/Sust Content</t>
  </si>
  <si>
    <t>Sustainability Courses</t>
  </si>
  <si>
    <t>Fall 2018</t>
  </si>
  <si>
    <t>Undergrad</t>
  </si>
  <si>
    <t>Graduate</t>
  </si>
  <si>
    <t>Spring 2019</t>
  </si>
  <si>
    <t>Total</t>
  </si>
  <si>
    <t>Overview</t>
  </si>
  <si>
    <t>Notes</t>
  </si>
  <si>
    <t>The following types of courses are excluded from the inventory:</t>
  </si>
  <si>
    <t>Individually-directed courses (e.g., thesis, independent study, practicum);</t>
  </si>
  <si>
    <t>Courses of four or fewer students;</t>
  </si>
  <si>
    <t>Special topics courses;</t>
  </si>
  <si>
    <t>Physical education courses;</t>
  </si>
  <si>
    <t>Performance arts courses; and</t>
  </si>
  <si>
    <t>Clinical courses offered exclusively to doctor’s degree-professional practice students.</t>
  </si>
  <si>
    <t>Academic Departments tab lists every overarching campus department at the University of Illinois.</t>
  </si>
  <si>
    <t>Spring 2019 tab lists all courses with either sustainability content or sustainability focus</t>
  </si>
  <si>
    <t>Fall 2018 tab lists all courses with either sustainability content or sustainability focus</t>
  </si>
  <si>
    <t>Tabulation tab is used for basic tabulation of total course count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</si>
</sst>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rgb="FF333333"/>
      <name val="Calibri"/>
      <family val="2"/>
      <scheme val="minor"/>
    </font>
    <font>
      <sz val="9"/>
      <color rgb="FF333333"/>
      <name val="Arial"/>
      <family val="2"/>
    </font>
    <font>
      <i/>
      <sz val="11"/>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F9F9F9"/>
        <bgColor indexed="64"/>
      </patternFill>
    </fill>
  </fills>
  <borders count="9">
    <border>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bottom/>
      <diagonal/>
    </border>
    <border>
      <left style="medium">
        <color rgb="FFDDDDDD"/>
      </left>
      <right style="medium">
        <color rgb="FFDDDDDD"/>
      </right>
      <top style="medium">
        <color rgb="FFDDDDDD"/>
      </top>
      <bottom style="thin">
        <color indexed="64"/>
      </bottom>
      <diagonal/>
    </border>
    <border>
      <left/>
      <right/>
      <top/>
      <bottom style="thin">
        <color indexed="64"/>
      </bottom>
      <diagonal/>
    </border>
    <border>
      <left style="medium">
        <color rgb="FFDDDDDD"/>
      </left>
      <right style="medium">
        <color rgb="FFDDDDDD"/>
      </right>
      <top/>
      <bottom style="thin">
        <color indexed="64"/>
      </bottom>
      <diagonal/>
    </border>
    <border>
      <left style="medium">
        <color rgb="FFDDDDDD"/>
      </left>
      <right style="medium">
        <color rgb="FFDDDDDD"/>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9">
    <xf numFmtId="0" fontId="0" fillId="0" borderId="0" xfId="0"/>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0" fillId="0" borderId="0" xfId="0" applyAlignment="1">
      <alignment wrapText="1"/>
    </xf>
    <xf numFmtId="0" fontId="1" fillId="0" borderId="0" xfId="0" applyFont="1" applyAlignment="1">
      <alignment wrapText="1"/>
    </xf>
    <xf numFmtId="0" fontId="1" fillId="0" borderId="0" xfId="0" applyFont="1" applyAlignment="1">
      <alignment horizontal="center" wrapText="1"/>
    </xf>
    <xf numFmtId="9" fontId="0" fillId="0" borderId="0" xfId="0" applyNumberFormat="1" applyAlignment="1">
      <alignment wrapText="1"/>
    </xf>
    <xf numFmtId="9" fontId="0" fillId="0" borderId="0" xfId="0" applyNumberFormat="1"/>
    <xf numFmtId="10" fontId="0" fillId="0" borderId="0" xfId="0" applyNumberFormat="1" applyAlignment="1">
      <alignment wrapText="1"/>
    </xf>
    <xf numFmtId="0" fontId="2" fillId="2" borderId="3" xfId="0" applyFont="1" applyFill="1" applyBorder="1" applyAlignment="1">
      <alignment vertical="top" wrapText="1"/>
    </xf>
    <xf numFmtId="0" fontId="2" fillId="3" borderId="4" xfId="0" applyFont="1" applyFill="1" applyBorder="1" applyAlignment="1">
      <alignment vertical="top" wrapText="1"/>
    </xf>
    <xf numFmtId="0" fontId="0" fillId="0" borderId="5" xfId="0" applyBorder="1" applyAlignment="1">
      <alignment wrapText="1"/>
    </xf>
    <xf numFmtId="0" fontId="2" fillId="3" borderId="3" xfId="0" applyFont="1" applyFill="1" applyBorder="1" applyAlignment="1">
      <alignment vertical="top" wrapText="1"/>
    </xf>
    <xf numFmtId="0" fontId="2" fillId="2" borderId="4" xfId="0" applyFont="1" applyFill="1" applyBorder="1" applyAlignment="1">
      <alignment vertical="top" wrapText="1"/>
    </xf>
    <xf numFmtId="0" fontId="2" fillId="3" borderId="6" xfId="0" applyFont="1" applyFill="1" applyBorder="1" applyAlignment="1">
      <alignment vertical="top" wrapText="1"/>
    </xf>
    <xf numFmtId="0" fontId="2" fillId="2" borderId="6" xfId="0" applyFont="1" applyFill="1" applyBorder="1" applyAlignment="1">
      <alignment vertical="top" wrapText="1"/>
    </xf>
    <xf numFmtId="0" fontId="1" fillId="0" borderId="5" xfId="0" applyFont="1" applyBorder="1" applyAlignment="1">
      <alignment wrapText="1"/>
    </xf>
    <xf numFmtId="0" fontId="2" fillId="3" borderId="0" xfId="0" applyFont="1" applyFill="1" applyAlignment="1">
      <alignment vertical="top" wrapText="1"/>
    </xf>
    <xf numFmtId="10" fontId="0" fillId="0" borderId="0" xfId="0" applyNumberFormat="1"/>
    <xf numFmtId="0" fontId="2" fillId="3" borderId="7" xfId="0" applyFont="1" applyFill="1" applyBorder="1" applyAlignment="1">
      <alignment vertical="top" wrapText="1"/>
    </xf>
    <xf numFmtId="0" fontId="0" fillId="0" borderId="8" xfId="0" applyBorder="1" applyAlignment="1">
      <alignment wrapText="1"/>
    </xf>
    <xf numFmtId="0" fontId="2" fillId="2" borderId="7" xfId="0" applyFont="1" applyFill="1" applyBorder="1" applyAlignment="1">
      <alignment vertical="top" wrapText="1"/>
    </xf>
    <xf numFmtId="0" fontId="3" fillId="0" borderId="0" xfId="0" applyFont="1" applyAlignment="1">
      <alignment vertical="center" wrapText="1"/>
    </xf>
    <xf numFmtId="0" fontId="0" fillId="0" borderId="0" xfId="0" applyAlignment="1">
      <alignment horizontal="center"/>
    </xf>
    <xf numFmtId="0" fontId="0" fillId="0" borderId="0" xfId="0" applyFont="1"/>
    <xf numFmtId="0" fontId="1" fillId="0" borderId="0" xfId="0" applyFont="1"/>
    <xf numFmtId="0" fontId="4" fillId="0" borderId="0" xfId="0" applyFont="1"/>
    <xf numFmtId="0" fontId="1" fillId="0" borderId="0" xfId="0" applyFont="1" applyAlignment="1">
      <alignment wrapText="1"/>
    </xf>
  </cellXfs>
  <cellStyles count="1">
    <cellStyle name="Normal" xfId="0" builtinId="0"/>
  </cellStyles>
  <dxfs count="17">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icah Kenfield" id="{039136DE-C66E-4821-9523-B2DE704DD140}" userId="726f7dc5502ccdb8" providerId="Windows Live"/>
</personList>
</file>

<file path=xl/tables/table1.xml><?xml version="1.0" encoding="utf-8"?>
<table xmlns="http://schemas.openxmlformats.org/spreadsheetml/2006/main" id="1" name="Table1" displayName="Table1" ref="A1:O103" totalsRowShown="0" headerRowDxfId="16" dataDxfId="15">
  <autoFilter ref="A1:O103"/>
  <sortState ref="A2:O105">
    <sortCondition ref="A1:A105"/>
  </sortState>
  <tableColumns count="15">
    <tableColumn id="1" name="Department" dataDxfId="14"/>
    <tableColumn id="17" name="Eligible Course" dataDxfId="13"/>
    <tableColumn id="2" name="SUBJ" dataDxfId="12"/>
    <tableColumn id="3" name="SUBJ2" dataDxfId="11"/>
    <tableColumn id="4" name="SUBJ3" dataDxfId="10"/>
    <tableColumn id="5" name="SUBJ4" dataDxfId="9"/>
    <tableColumn id="6" name="SUBJ5" dataDxfId="8"/>
    <tableColumn id="7" name="SUBJ6" dataDxfId="7"/>
    <tableColumn id="8" name="SUBJ7" dataDxfId="6"/>
    <tableColumn id="9" name="SUBJ8" dataDxfId="5"/>
    <tableColumn id="10" name="SUBJ9" dataDxfId="4"/>
    <tableColumn id="11" name="SUBJ10" dataDxfId="3"/>
    <tableColumn id="12" name="SUBJ11" dataDxfId="2"/>
    <tableColumn id="13" name="SUBJ12" dataDxfId="1"/>
    <tableColumn id="14" name="SUBJ1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66" dT="2019-02-24T21:50:28.00" personId="{039136DE-C66E-4821-9523-B2DE704DD140}" id="{5DE8B1F8-69AE-45C7-80A8-78D76DC75496}">
    <text>From the Great Pyramid to the Gardens of Babylon Students will discover the Seven Wonders of the Ancient World and the political, social, and environmental history of the peoples who created them. Students will study conceptions of “wonder” over time, the contest held from 2000-2007 to name the “New7Wonders,” and UNESCO world heritage sites, including Cahokia Mounds in St. Louis, Missouri.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workbookViewId="0">
      <selection activeCell="A28" sqref="A28"/>
    </sheetView>
  </sheetViews>
  <sheetFormatPr defaultRowHeight="14.25" x14ac:dyDescent="0.45"/>
  <cols>
    <col min="2" max="2" width="19.33203125" bestFit="1" customWidth="1"/>
    <col min="3" max="3" width="12.33203125" customWidth="1"/>
    <col min="4" max="4" width="19.53125" bestFit="1" customWidth="1"/>
    <col min="5" max="5" width="17.9296875" bestFit="1" customWidth="1"/>
  </cols>
  <sheetData>
    <row r="1" spans="1:7" x14ac:dyDescent="0.45">
      <c r="A1" t="s">
        <v>1774</v>
      </c>
    </row>
    <row r="2" spans="1:7" x14ac:dyDescent="0.45">
      <c r="D2" t="s">
        <v>1765</v>
      </c>
      <c r="E2" t="s">
        <v>1766</v>
      </c>
    </row>
    <row r="3" spans="1:7" x14ac:dyDescent="0.45">
      <c r="D3">
        <v>2919</v>
      </c>
      <c r="E3">
        <v>2906</v>
      </c>
    </row>
    <row r="4" spans="1:7" x14ac:dyDescent="0.45">
      <c r="B4" t="s">
        <v>1764</v>
      </c>
      <c r="D4">
        <v>2248</v>
      </c>
      <c r="E4">
        <v>2238</v>
      </c>
      <c r="F4">
        <v>4486</v>
      </c>
      <c r="G4" t="s">
        <v>1761</v>
      </c>
    </row>
    <row r="5" spans="1:7" x14ac:dyDescent="0.45">
      <c r="B5" t="s">
        <v>1763</v>
      </c>
      <c r="D5">
        <v>671</v>
      </c>
      <c r="E5">
        <v>668</v>
      </c>
      <c r="F5">
        <v>1339</v>
      </c>
      <c r="G5" t="s">
        <v>1762</v>
      </c>
    </row>
    <row r="8" spans="1:7" x14ac:dyDescent="0.45">
      <c r="D8" t="s">
        <v>1767</v>
      </c>
      <c r="E8" t="s">
        <v>1768</v>
      </c>
    </row>
    <row r="9" spans="1:7" x14ac:dyDescent="0.45">
      <c r="B9" t="s">
        <v>1769</v>
      </c>
      <c r="C9" t="s">
        <v>1770</v>
      </c>
      <c r="D9">
        <v>395</v>
      </c>
      <c r="E9">
        <v>81</v>
      </c>
    </row>
    <row r="10" spans="1:7" x14ac:dyDescent="0.45">
      <c r="C10" t="s">
        <v>1771</v>
      </c>
      <c r="D10">
        <v>55</v>
      </c>
      <c r="E10">
        <v>11</v>
      </c>
    </row>
    <row r="11" spans="1:7" x14ac:dyDescent="0.45">
      <c r="B11" t="s">
        <v>1772</v>
      </c>
      <c r="C11" t="s">
        <v>1770</v>
      </c>
      <c r="D11">
        <v>301</v>
      </c>
      <c r="E11">
        <v>103</v>
      </c>
    </row>
    <row r="12" spans="1:7" x14ac:dyDescent="0.45">
      <c r="C12" t="s">
        <v>1771</v>
      </c>
      <c r="D12">
        <v>22</v>
      </c>
      <c r="E12">
        <v>7</v>
      </c>
    </row>
    <row r="13" spans="1:7" x14ac:dyDescent="0.45">
      <c r="B13" t="s">
        <v>1773</v>
      </c>
      <c r="C13" t="s">
        <v>1770</v>
      </c>
      <c r="D13">
        <v>696</v>
      </c>
      <c r="E13">
        <v>184</v>
      </c>
    </row>
    <row r="14" spans="1:7" x14ac:dyDescent="0.45">
      <c r="C14" t="s">
        <v>1771</v>
      </c>
      <c r="D14">
        <v>77</v>
      </c>
      <c r="E14">
        <v>18</v>
      </c>
    </row>
    <row r="18" spans="1:2" x14ac:dyDescent="0.45">
      <c r="B18" t="s">
        <v>1775</v>
      </c>
    </row>
    <row r="19" spans="1:2" x14ac:dyDescent="0.45">
      <c r="A19">
        <v>1</v>
      </c>
      <c r="B19" t="s">
        <v>1776</v>
      </c>
    </row>
    <row r="20" spans="1:2" x14ac:dyDescent="0.45">
      <c r="B20" t="s">
        <v>1777</v>
      </c>
    </row>
    <row r="21" spans="1:2" x14ac:dyDescent="0.45">
      <c r="B21" t="s">
        <v>1778</v>
      </c>
    </row>
    <row r="22" spans="1:2" x14ac:dyDescent="0.45">
      <c r="B22" t="s">
        <v>1779</v>
      </c>
    </row>
    <row r="23" spans="1:2" x14ac:dyDescent="0.45">
      <c r="B23" t="s">
        <v>1780</v>
      </c>
    </row>
    <row r="24" spans="1:2" x14ac:dyDescent="0.45">
      <c r="B24" t="s">
        <v>1781</v>
      </c>
    </row>
    <row r="25" spans="1:2" x14ac:dyDescent="0.45">
      <c r="B25" t="s">
        <v>1782</v>
      </c>
    </row>
    <row r="27" spans="1:2" x14ac:dyDescent="0.45">
      <c r="A27">
        <v>2</v>
      </c>
      <c r="B27" t="s">
        <v>1783</v>
      </c>
    </row>
    <row r="28" spans="1:2" x14ac:dyDescent="0.45">
      <c r="B28" t="s">
        <v>1784</v>
      </c>
    </row>
    <row r="29" spans="1:2" x14ac:dyDescent="0.45">
      <c r="B29" t="s">
        <v>1785</v>
      </c>
    </row>
    <row r="30" spans="1:2" x14ac:dyDescent="0.45">
      <c r="B30" t="s">
        <v>1786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zoomScaleNormal="100" workbookViewId="0">
      <selection activeCell="A27" sqref="A27"/>
    </sheetView>
  </sheetViews>
  <sheetFormatPr defaultRowHeight="14.25" x14ac:dyDescent="0.45"/>
  <cols>
    <col min="1" max="1" width="47.73046875" bestFit="1" customWidth="1"/>
    <col min="2" max="2" width="64" bestFit="1" customWidth="1"/>
    <col min="3" max="3" width="7.1328125" customWidth="1"/>
    <col min="4" max="4" width="7.265625" customWidth="1"/>
    <col min="5" max="5" width="6.3984375" customWidth="1"/>
    <col min="6" max="7" width="5.3984375" customWidth="1"/>
    <col min="8" max="8" width="6.265625" customWidth="1"/>
    <col min="9" max="9" width="7.1328125" customWidth="1"/>
    <col min="10" max="10" width="6.73046875" customWidth="1"/>
    <col min="11" max="11" width="6.1328125" customWidth="1"/>
    <col min="12" max="12" width="5.3984375" customWidth="1"/>
    <col min="13" max="13" width="6.73046875" customWidth="1"/>
    <col min="14" max="14" width="6.3984375" customWidth="1"/>
    <col min="15" max="15" width="5.86328125" customWidth="1"/>
    <col min="17" max="17" width="42.265625" customWidth="1"/>
  </cols>
  <sheetData>
    <row r="1" spans="1:15" x14ac:dyDescent="0.45">
      <c r="A1" t="s">
        <v>170</v>
      </c>
      <c r="B1" s="24" t="s">
        <v>1548</v>
      </c>
      <c r="C1" s="24" t="s">
        <v>1549</v>
      </c>
      <c r="D1" s="24" t="s">
        <v>1550</v>
      </c>
      <c r="E1" s="24" t="s">
        <v>1551</v>
      </c>
      <c r="F1" s="24" t="s">
        <v>1552</v>
      </c>
      <c r="G1" s="24" t="s">
        <v>1553</v>
      </c>
      <c r="H1" s="24" t="s">
        <v>1554</v>
      </c>
      <c r="I1" s="24" t="s">
        <v>1555</v>
      </c>
      <c r="J1" s="24" t="s">
        <v>1556</v>
      </c>
      <c r="K1" s="24" t="s">
        <v>1557</v>
      </c>
      <c r="L1" s="24" t="s">
        <v>1558</v>
      </c>
      <c r="M1" s="24" t="s">
        <v>1559</v>
      </c>
      <c r="N1" s="24" t="s">
        <v>1560</v>
      </c>
      <c r="O1" s="24" t="s">
        <v>1561</v>
      </c>
    </row>
    <row r="2" spans="1:15" x14ac:dyDescent="0.45">
      <c r="A2" s="25" t="s">
        <v>1562</v>
      </c>
      <c r="B2" s="25" t="s">
        <v>1563</v>
      </c>
      <c r="C2" s="25" t="s">
        <v>2</v>
      </c>
      <c r="D2" s="25"/>
      <c r="E2" s="25"/>
      <c r="F2" s="25"/>
      <c r="G2" s="25"/>
      <c r="H2" s="25"/>
      <c r="I2" s="25"/>
      <c r="J2" s="25"/>
      <c r="K2" s="25"/>
      <c r="L2" s="25"/>
      <c r="M2" s="25"/>
      <c r="N2" s="25"/>
      <c r="O2" s="25"/>
    </row>
    <row r="3" spans="1:15" x14ac:dyDescent="0.45">
      <c r="A3" s="25" t="s">
        <v>1564</v>
      </c>
      <c r="B3" s="25" t="s">
        <v>1565</v>
      </c>
      <c r="C3" s="25" t="s">
        <v>5</v>
      </c>
      <c r="D3" s="25"/>
      <c r="E3" s="25"/>
      <c r="F3" s="25"/>
      <c r="G3" s="25"/>
      <c r="H3" s="25"/>
      <c r="I3" s="25"/>
      <c r="J3" s="25"/>
      <c r="K3" s="25"/>
      <c r="L3" s="25"/>
      <c r="M3" s="25"/>
      <c r="N3" s="25"/>
      <c r="O3" s="25"/>
    </row>
    <row r="4" spans="1:15" s="26" customFormat="1" x14ac:dyDescent="0.45">
      <c r="A4" s="25" t="s">
        <v>1566</v>
      </c>
      <c r="B4" s="25" t="s">
        <v>1567</v>
      </c>
      <c r="C4" s="25" t="s">
        <v>6</v>
      </c>
      <c r="D4" s="25"/>
      <c r="E4" s="25"/>
      <c r="F4" s="25"/>
      <c r="G4" s="25"/>
      <c r="H4" s="25"/>
      <c r="I4" s="25"/>
      <c r="J4" s="25"/>
      <c r="K4" s="25"/>
      <c r="L4" s="25"/>
      <c r="M4" s="25"/>
      <c r="N4" s="25"/>
      <c r="O4" s="25"/>
    </row>
    <row r="5" spans="1:15" s="26" customFormat="1" x14ac:dyDescent="0.45">
      <c r="A5" s="25" t="s">
        <v>1568</v>
      </c>
      <c r="B5" s="25" t="s">
        <v>1569</v>
      </c>
      <c r="C5" s="25" t="s">
        <v>9</v>
      </c>
      <c r="D5" s="25"/>
      <c r="E5" s="25"/>
      <c r="F5" s="25"/>
      <c r="G5" s="25"/>
      <c r="H5" s="25"/>
      <c r="I5" s="25"/>
      <c r="J5" s="25"/>
      <c r="K5" s="25"/>
      <c r="L5" s="25"/>
      <c r="M5" s="25"/>
      <c r="N5" s="25"/>
      <c r="O5" s="25"/>
    </row>
    <row r="6" spans="1:15" s="26" customFormat="1" x14ac:dyDescent="0.45">
      <c r="A6" s="25" t="s">
        <v>1570</v>
      </c>
      <c r="B6" s="25" t="s">
        <v>1571</v>
      </c>
      <c r="C6" s="25" t="s">
        <v>8</v>
      </c>
      <c r="D6" s="25"/>
      <c r="E6" s="25"/>
      <c r="F6" s="25"/>
      <c r="G6" s="25"/>
      <c r="H6" s="25"/>
      <c r="I6" s="25"/>
      <c r="J6" s="25"/>
      <c r="K6" s="25"/>
      <c r="L6" s="25"/>
      <c r="M6" s="25"/>
      <c r="N6" s="25"/>
      <c r="O6" s="25"/>
    </row>
    <row r="7" spans="1:15" s="26" customFormat="1" x14ac:dyDescent="0.45">
      <c r="A7" s="25" t="s">
        <v>1572</v>
      </c>
      <c r="B7" s="25" t="s">
        <v>1573</v>
      </c>
      <c r="C7" s="25" t="s">
        <v>1</v>
      </c>
      <c r="D7" s="25"/>
      <c r="E7" s="25"/>
      <c r="F7" s="25"/>
      <c r="G7" s="25"/>
      <c r="H7" s="25"/>
      <c r="I7" s="25"/>
      <c r="J7" s="25"/>
      <c r="K7" s="25"/>
      <c r="L7" s="25"/>
      <c r="M7" s="25"/>
      <c r="N7" s="25"/>
      <c r="O7" s="25"/>
    </row>
    <row r="8" spans="1:15" s="26" customFormat="1" x14ac:dyDescent="0.45">
      <c r="A8" s="25" t="s">
        <v>1574</v>
      </c>
      <c r="B8" s="25" t="s">
        <v>1575</v>
      </c>
      <c r="C8" s="25" t="s">
        <v>3</v>
      </c>
      <c r="D8" s="25"/>
      <c r="E8" s="25"/>
      <c r="F8" s="25"/>
      <c r="G8" s="25"/>
      <c r="H8" s="25"/>
      <c r="I8" s="25"/>
      <c r="J8" s="25"/>
      <c r="K8" s="25"/>
      <c r="L8" s="25"/>
      <c r="M8" s="25"/>
      <c r="N8" s="25"/>
      <c r="O8" s="25"/>
    </row>
    <row r="9" spans="1:15" s="26" customFormat="1" x14ac:dyDescent="0.45">
      <c r="A9" s="25" t="s">
        <v>1576</v>
      </c>
      <c r="B9" s="25" t="s">
        <v>1577</v>
      </c>
      <c r="C9" s="25" t="s">
        <v>11</v>
      </c>
      <c r="D9" s="25"/>
      <c r="E9" s="25"/>
      <c r="F9" s="25"/>
      <c r="G9" s="25"/>
      <c r="H9" s="25"/>
      <c r="I9" s="25"/>
      <c r="J9" s="25"/>
      <c r="K9" s="25"/>
      <c r="L9" s="25"/>
      <c r="M9" s="25"/>
      <c r="N9" s="25"/>
      <c r="O9" s="25"/>
    </row>
    <row r="10" spans="1:15" s="26" customFormat="1" x14ac:dyDescent="0.45">
      <c r="A10" s="25" t="s">
        <v>1578</v>
      </c>
      <c r="B10" s="25" t="s">
        <v>1579</v>
      </c>
      <c r="C10" s="25" t="s">
        <v>4</v>
      </c>
      <c r="D10" s="25" t="s">
        <v>10</v>
      </c>
      <c r="E10" s="25" t="s">
        <v>123</v>
      </c>
      <c r="F10" s="25"/>
      <c r="G10" s="25"/>
      <c r="H10" s="25"/>
      <c r="I10" s="25"/>
      <c r="J10" s="25"/>
      <c r="K10" s="25"/>
      <c r="L10" s="25"/>
      <c r="M10" s="25"/>
      <c r="N10" s="25"/>
      <c r="O10" s="25"/>
    </row>
    <row r="11" spans="1:15" s="26" customFormat="1" x14ac:dyDescent="0.45">
      <c r="A11" s="25" t="s">
        <v>1580</v>
      </c>
      <c r="B11" s="25" t="s">
        <v>1581</v>
      </c>
      <c r="C11" s="25" t="s">
        <v>7</v>
      </c>
      <c r="D11" s="25"/>
      <c r="E11" s="25"/>
      <c r="F11" s="25"/>
      <c r="G11" s="25"/>
      <c r="H11" s="25"/>
      <c r="I11" s="25"/>
      <c r="J11" s="25"/>
      <c r="K11" s="25"/>
      <c r="L11" s="25"/>
      <c r="M11" s="25"/>
      <c r="N11" s="25"/>
      <c r="O11" s="25"/>
    </row>
    <row r="12" spans="1:15" s="26" customFormat="1" x14ac:dyDescent="0.45">
      <c r="A12" s="25" t="s">
        <v>1582</v>
      </c>
      <c r="B12" s="25" t="s">
        <v>1583</v>
      </c>
      <c r="C12" s="25" t="s">
        <v>12</v>
      </c>
      <c r="D12" s="25"/>
      <c r="E12" s="25"/>
      <c r="F12" s="25"/>
      <c r="G12" s="25"/>
      <c r="H12" s="25"/>
      <c r="I12" s="25"/>
      <c r="J12" s="25"/>
      <c r="K12" s="25"/>
      <c r="L12" s="25"/>
      <c r="M12" s="25"/>
      <c r="N12" s="25"/>
      <c r="O12" s="25"/>
    </row>
    <row r="13" spans="1:15" s="26" customFormat="1" x14ac:dyDescent="0.45">
      <c r="A13" s="25" t="s">
        <v>1584</v>
      </c>
      <c r="B13" s="25" t="s">
        <v>1585</v>
      </c>
      <c r="C13" s="25" t="s">
        <v>13</v>
      </c>
      <c r="D13" s="25"/>
      <c r="E13" s="25"/>
      <c r="F13" s="25"/>
      <c r="G13" s="25"/>
      <c r="H13" s="25"/>
      <c r="I13" s="25"/>
      <c r="J13" s="25"/>
      <c r="K13" s="25"/>
      <c r="L13" s="25"/>
      <c r="M13" s="25"/>
      <c r="N13" s="25"/>
      <c r="O13" s="25"/>
    </row>
    <row r="14" spans="1:15" s="26" customFormat="1" x14ac:dyDescent="0.45">
      <c r="A14" s="25" t="s">
        <v>1586</v>
      </c>
      <c r="B14" s="25" t="s">
        <v>1587</v>
      </c>
      <c r="C14" s="25" t="s">
        <v>14</v>
      </c>
      <c r="D14" s="25" t="s">
        <v>118</v>
      </c>
      <c r="E14" s="25"/>
      <c r="F14" s="25"/>
      <c r="G14" s="25"/>
      <c r="H14" s="25"/>
      <c r="I14" s="25"/>
      <c r="J14" s="25"/>
      <c r="K14" s="25"/>
      <c r="L14" s="25"/>
      <c r="M14" s="25"/>
      <c r="N14" s="25"/>
      <c r="O14" s="25"/>
    </row>
    <row r="15" spans="1:15" s="26" customFormat="1" x14ac:dyDescent="0.45">
      <c r="A15" s="25" t="s">
        <v>1588</v>
      </c>
      <c r="B15" s="25" t="s">
        <v>1589</v>
      </c>
      <c r="C15" s="25" t="s">
        <v>16</v>
      </c>
      <c r="D15" s="25"/>
      <c r="E15" s="25"/>
      <c r="F15" s="25"/>
      <c r="G15" s="25"/>
      <c r="H15" s="25"/>
      <c r="I15" s="25"/>
      <c r="J15" s="25"/>
      <c r="K15" s="25"/>
      <c r="L15" s="25"/>
      <c r="M15" s="25"/>
      <c r="N15" s="25"/>
      <c r="O15" s="25"/>
    </row>
    <row r="16" spans="1:15" s="26" customFormat="1" x14ac:dyDescent="0.45">
      <c r="A16" s="25" t="s">
        <v>1590</v>
      </c>
      <c r="B16" s="25" t="s">
        <v>1567</v>
      </c>
      <c r="C16" s="25" t="s">
        <v>17</v>
      </c>
      <c r="D16" s="25" t="s">
        <v>1591</v>
      </c>
      <c r="E16" s="25" t="s">
        <v>1592</v>
      </c>
      <c r="F16" s="25" t="s">
        <v>1593</v>
      </c>
      <c r="G16" s="25" t="s">
        <v>1594</v>
      </c>
      <c r="H16" s="25"/>
      <c r="I16" s="25"/>
      <c r="J16" s="25"/>
      <c r="K16" s="25"/>
      <c r="L16" s="25"/>
      <c r="M16" s="25"/>
      <c r="N16" s="25"/>
      <c r="O16" s="25"/>
    </row>
    <row r="17" spans="1:15" s="26" customFormat="1" x14ac:dyDescent="0.45">
      <c r="A17" s="25" t="s">
        <v>1595</v>
      </c>
      <c r="B17" s="25" t="s">
        <v>1596</v>
      </c>
      <c r="C17" s="25" t="s">
        <v>0</v>
      </c>
      <c r="D17" s="25"/>
      <c r="E17" s="25"/>
      <c r="F17" s="25"/>
      <c r="G17" s="25"/>
      <c r="H17" s="25"/>
      <c r="I17" s="25"/>
      <c r="J17" s="25"/>
      <c r="K17" s="25"/>
      <c r="L17" s="25"/>
      <c r="M17" s="25"/>
      <c r="N17" s="25"/>
      <c r="O17" s="25"/>
    </row>
    <row r="18" spans="1:15" s="26" customFormat="1" x14ac:dyDescent="0.45">
      <c r="A18" s="25" t="s">
        <v>1597</v>
      </c>
      <c r="B18" s="25" t="s">
        <v>1598</v>
      </c>
      <c r="C18" s="25" t="s">
        <v>20</v>
      </c>
      <c r="D18" s="25"/>
      <c r="E18" s="25"/>
      <c r="F18" s="25"/>
      <c r="G18" s="25"/>
      <c r="H18" s="25"/>
      <c r="I18" s="25"/>
      <c r="J18" s="25"/>
      <c r="K18" s="25"/>
      <c r="L18" s="25"/>
      <c r="M18" s="25"/>
      <c r="N18" s="25"/>
      <c r="O18" s="25"/>
    </row>
    <row r="19" spans="1:15" s="26" customFormat="1" x14ac:dyDescent="0.45">
      <c r="A19" s="25" t="s">
        <v>1599</v>
      </c>
      <c r="B19" s="25" t="s">
        <v>1600</v>
      </c>
      <c r="C19" s="25" t="s">
        <v>21</v>
      </c>
      <c r="D19" s="25"/>
      <c r="E19" s="25"/>
      <c r="F19" s="25"/>
      <c r="G19" s="25"/>
      <c r="H19" s="25"/>
      <c r="I19" s="25"/>
      <c r="J19" s="25"/>
      <c r="K19" s="25"/>
      <c r="L19" s="25"/>
      <c r="M19" s="25"/>
      <c r="N19" s="25"/>
      <c r="O19" s="25"/>
    </row>
    <row r="20" spans="1:15" s="26" customFormat="1" x14ac:dyDescent="0.45">
      <c r="A20" s="25" t="s">
        <v>1601</v>
      </c>
      <c r="B20" s="25" t="s">
        <v>1567</v>
      </c>
      <c r="C20" s="25" t="s">
        <v>26</v>
      </c>
      <c r="D20" s="25"/>
      <c r="E20" s="25"/>
      <c r="F20" s="25"/>
      <c r="G20" s="25"/>
      <c r="H20" s="25"/>
      <c r="I20" s="25"/>
      <c r="J20" s="25"/>
      <c r="K20" s="25"/>
      <c r="L20" s="25"/>
      <c r="M20" s="25"/>
      <c r="N20" s="25"/>
      <c r="O20" s="25"/>
    </row>
    <row r="21" spans="1:15" s="26" customFormat="1" x14ac:dyDescent="0.45">
      <c r="A21" s="25" t="s">
        <v>1602</v>
      </c>
      <c r="B21" s="25" t="s">
        <v>1603</v>
      </c>
      <c r="C21" s="25" t="s">
        <v>27</v>
      </c>
      <c r="D21" s="25"/>
      <c r="E21" s="25"/>
      <c r="F21" s="25"/>
      <c r="G21" s="25"/>
      <c r="H21" s="25"/>
      <c r="I21" s="25"/>
      <c r="J21" s="25"/>
      <c r="K21" s="25"/>
      <c r="L21" s="25"/>
      <c r="M21" s="25"/>
      <c r="N21" s="25"/>
      <c r="O21" s="25"/>
    </row>
    <row r="22" spans="1:15" s="26" customFormat="1" x14ac:dyDescent="0.45">
      <c r="A22" s="25" t="s">
        <v>1604</v>
      </c>
      <c r="B22" s="25" t="s">
        <v>1605</v>
      </c>
      <c r="C22" s="25" t="s">
        <v>22</v>
      </c>
      <c r="D22" s="25" t="s">
        <v>31</v>
      </c>
      <c r="E22" s="25" t="s">
        <v>108</v>
      </c>
      <c r="F22" s="25"/>
      <c r="G22" s="25"/>
      <c r="H22" s="25"/>
      <c r="I22" s="25"/>
      <c r="J22" s="25"/>
      <c r="K22" s="25"/>
      <c r="L22" s="25"/>
      <c r="M22" s="25"/>
      <c r="N22" s="25"/>
      <c r="O22" s="25"/>
    </row>
    <row r="23" spans="1:15" s="26" customFormat="1" x14ac:dyDescent="0.45">
      <c r="A23" s="25" t="s">
        <v>1606</v>
      </c>
      <c r="B23" s="25" t="s">
        <v>1567</v>
      </c>
      <c r="C23" s="25" t="s">
        <v>38</v>
      </c>
      <c r="D23" s="25"/>
      <c r="E23" s="25"/>
      <c r="F23" s="25"/>
      <c r="G23" s="25"/>
      <c r="H23" s="25"/>
      <c r="I23" s="25"/>
      <c r="J23" s="25"/>
      <c r="K23" s="25"/>
      <c r="L23" s="25"/>
      <c r="M23" s="25"/>
      <c r="N23" s="25"/>
      <c r="O23" s="25"/>
    </row>
    <row r="24" spans="1:15" x14ac:dyDescent="0.45">
      <c r="A24" s="27" t="s">
        <v>1607</v>
      </c>
      <c r="B24" s="27" t="s">
        <v>1608</v>
      </c>
      <c r="C24" s="27" t="s">
        <v>29</v>
      </c>
      <c r="D24" s="27" t="s">
        <v>41</v>
      </c>
      <c r="E24" s="27"/>
      <c r="F24" s="27"/>
      <c r="G24" s="27"/>
      <c r="H24" s="27"/>
      <c r="I24" s="27"/>
      <c r="J24" s="27"/>
      <c r="K24" s="27"/>
      <c r="L24" s="27"/>
      <c r="M24" s="27"/>
      <c r="N24" s="27"/>
      <c r="O24" s="27"/>
    </row>
    <row r="25" spans="1:15" s="26" customFormat="1" x14ac:dyDescent="0.45">
      <c r="A25" s="25" t="s">
        <v>1609</v>
      </c>
      <c r="B25" s="25" t="s">
        <v>1567</v>
      </c>
      <c r="C25" s="25" t="s">
        <v>34</v>
      </c>
      <c r="D25" s="25"/>
      <c r="E25" s="25"/>
      <c r="F25" s="25"/>
      <c r="G25" s="25"/>
      <c r="H25" s="25"/>
      <c r="I25" s="25"/>
      <c r="J25" s="25"/>
      <c r="K25" s="25"/>
      <c r="L25" s="25"/>
      <c r="M25" s="25"/>
      <c r="N25" s="25"/>
      <c r="O25" s="25"/>
    </row>
    <row r="26" spans="1:15" s="26" customFormat="1" x14ac:dyDescent="0.45">
      <c r="A26" s="25" t="s">
        <v>1610</v>
      </c>
      <c r="B26" s="25" t="s">
        <v>1611</v>
      </c>
      <c r="C26" s="25" t="s">
        <v>35</v>
      </c>
      <c r="D26" s="25"/>
      <c r="E26" s="25"/>
      <c r="F26" s="25"/>
      <c r="G26" s="25"/>
      <c r="H26" s="25"/>
      <c r="I26" s="25"/>
      <c r="J26" s="25"/>
      <c r="K26" s="25"/>
      <c r="L26" s="25"/>
      <c r="M26" s="25"/>
      <c r="N26" s="25"/>
      <c r="O26" s="25"/>
    </row>
    <row r="27" spans="1:15" s="26" customFormat="1" x14ac:dyDescent="0.45">
      <c r="A27" s="25" t="s">
        <v>1612</v>
      </c>
      <c r="B27" s="25" t="s">
        <v>1613</v>
      </c>
      <c r="C27" s="25" t="s">
        <v>33</v>
      </c>
      <c r="D27" s="25"/>
      <c r="E27" s="25"/>
      <c r="F27" s="25"/>
      <c r="G27" s="25"/>
      <c r="H27" s="25"/>
      <c r="I27" s="25"/>
      <c r="J27" s="25"/>
      <c r="K27" s="25"/>
      <c r="L27" s="25"/>
      <c r="M27" s="25"/>
      <c r="N27" s="25"/>
      <c r="O27" s="25"/>
    </row>
    <row r="28" spans="1:15" s="26" customFormat="1" x14ac:dyDescent="0.45">
      <c r="A28" s="25" t="s">
        <v>1614</v>
      </c>
      <c r="B28" s="25" t="s">
        <v>1615</v>
      </c>
      <c r="C28" s="25" t="s">
        <v>40</v>
      </c>
      <c r="D28" s="25" t="s">
        <v>76</v>
      </c>
      <c r="E28" s="25" t="s">
        <v>77</v>
      </c>
      <c r="F28" s="25" t="s">
        <v>101</v>
      </c>
      <c r="G28" s="25"/>
      <c r="H28" s="25"/>
      <c r="I28" s="25"/>
      <c r="J28" s="25"/>
      <c r="K28" s="25"/>
      <c r="L28" s="25"/>
      <c r="M28" s="25"/>
      <c r="N28" s="25"/>
      <c r="O28" s="25"/>
    </row>
    <row r="29" spans="1:15" s="26" customFormat="1" x14ac:dyDescent="0.45">
      <c r="A29" s="25" t="s">
        <v>1616</v>
      </c>
      <c r="B29" s="25" t="s">
        <v>1617</v>
      </c>
      <c r="C29" s="25" t="s">
        <v>42</v>
      </c>
      <c r="D29" s="25"/>
      <c r="E29" s="25"/>
      <c r="F29" s="25"/>
      <c r="G29" s="25"/>
      <c r="H29" s="25"/>
      <c r="I29" s="25"/>
      <c r="J29" s="25"/>
      <c r="K29" s="25"/>
      <c r="L29" s="25"/>
      <c r="M29" s="25"/>
      <c r="N29" s="25"/>
      <c r="O29" s="25"/>
    </row>
    <row r="30" spans="1:15" s="26" customFormat="1" x14ac:dyDescent="0.45">
      <c r="A30" s="25" t="s">
        <v>1618</v>
      </c>
      <c r="B30" s="25" t="s">
        <v>1619</v>
      </c>
      <c r="C30" s="25" t="s">
        <v>47</v>
      </c>
      <c r="D30" s="25"/>
      <c r="E30" s="25"/>
      <c r="F30" s="25"/>
      <c r="G30" s="25"/>
      <c r="H30" s="25"/>
      <c r="I30" s="25"/>
      <c r="J30" s="25"/>
      <c r="K30" s="25"/>
      <c r="L30" s="25"/>
      <c r="M30" s="25"/>
      <c r="N30" s="25"/>
      <c r="O30" s="25"/>
    </row>
    <row r="31" spans="1:15" s="26" customFormat="1" x14ac:dyDescent="0.45">
      <c r="A31" s="25" t="s">
        <v>1620</v>
      </c>
      <c r="B31" s="25" t="s">
        <v>1567</v>
      </c>
      <c r="C31" s="25" t="s">
        <v>44</v>
      </c>
      <c r="D31" s="25"/>
      <c r="E31" s="25"/>
      <c r="F31" s="25"/>
      <c r="G31" s="25"/>
      <c r="H31" s="25"/>
      <c r="I31" s="25"/>
      <c r="J31" s="25"/>
      <c r="K31" s="25"/>
      <c r="L31" s="25"/>
      <c r="M31" s="25"/>
      <c r="N31" s="25"/>
      <c r="O31" s="25"/>
    </row>
    <row r="32" spans="1:15" x14ac:dyDescent="0.45">
      <c r="A32" s="25" t="s">
        <v>1621</v>
      </c>
      <c r="B32" s="25" t="s">
        <v>1622</v>
      </c>
      <c r="C32" s="25" t="s">
        <v>43</v>
      </c>
      <c r="D32" s="25" t="s">
        <v>84</v>
      </c>
      <c r="E32" s="25" t="s">
        <v>128</v>
      </c>
      <c r="F32" s="25"/>
      <c r="G32" s="25"/>
      <c r="H32" s="25"/>
      <c r="I32" s="25"/>
      <c r="J32" s="25"/>
      <c r="K32" s="25"/>
      <c r="L32" s="25"/>
      <c r="M32" s="25"/>
      <c r="N32" s="25"/>
      <c r="O32" s="25"/>
    </row>
    <row r="33" spans="1:15" s="26" customFormat="1" x14ac:dyDescent="0.45">
      <c r="A33" s="27" t="s">
        <v>1623</v>
      </c>
      <c r="B33" s="27" t="s">
        <v>1608</v>
      </c>
      <c r="C33" s="27" t="s">
        <v>49</v>
      </c>
      <c r="D33" s="27"/>
      <c r="E33" s="27"/>
      <c r="F33" s="27"/>
      <c r="G33" s="27"/>
      <c r="H33" s="27"/>
      <c r="I33" s="27"/>
      <c r="J33" s="27"/>
      <c r="K33" s="27"/>
      <c r="L33" s="27"/>
      <c r="M33" s="27"/>
      <c r="N33" s="27"/>
      <c r="O33" s="27"/>
    </row>
    <row r="34" spans="1:15" x14ac:dyDescent="0.45">
      <c r="A34" s="25" t="s">
        <v>1624</v>
      </c>
      <c r="B34" s="25" t="s">
        <v>1625</v>
      </c>
      <c r="C34" s="25" t="s">
        <v>58</v>
      </c>
      <c r="D34" s="25" t="s">
        <v>63</v>
      </c>
      <c r="E34" s="25"/>
      <c r="F34" s="25"/>
      <c r="G34" s="25"/>
      <c r="H34" s="25"/>
      <c r="I34" s="25"/>
      <c r="J34" s="25"/>
      <c r="K34" s="25"/>
      <c r="L34" s="25"/>
      <c r="M34" s="25"/>
      <c r="N34" s="25"/>
      <c r="O34" s="25"/>
    </row>
    <row r="35" spans="1:15" s="26" customFormat="1" x14ac:dyDescent="0.45">
      <c r="A35" s="25" t="s">
        <v>1626</v>
      </c>
      <c r="B35" s="25" t="s">
        <v>1627</v>
      </c>
      <c r="C35" s="25" t="s">
        <v>19</v>
      </c>
      <c r="D35" s="25" t="s">
        <v>1628</v>
      </c>
      <c r="E35" s="25" t="s">
        <v>50</v>
      </c>
      <c r="F35" s="25" t="s">
        <v>93</v>
      </c>
      <c r="G35" s="25" t="s">
        <v>97</v>
      </c>
      <c r="H35" s="25"/>
      <c r="I35" s="25"/>
      <c r="J35" s="25"/>
      <c r="K35" s="25"/>
      <c r="L35" s="25"/>
      <c r="M35" s="25"/>
      <c r="N35" s="25"/>
      <c r="O35" s="25"/>
    </row>
    <row r="36" spans="1:15" s="26" customFormat="1" x14ac:dyDescent="0.45">
      <c r="A36" s="25" t="s">
        <v>1629</v>
      </c>
      <c r="B36" s="25" t="s">
        <v>1630</v>
      </c>
      <c r="C36" s="25" t="s">
        <v>52</v>
      </c>
      <c r="D36" s="25"/>
      <c r="E36" s="25"/>
      <c r="F36" s="25"/>
      <c r="G36" s="25"/>
      <c r="H36" s="25"/>
      <c r="I36" s="25"/>
      <c r="J36" s="25"/>
      <c r="K36" s="25"/>
      <c r="L36" s="25"/>
      <c r="M36" s="25"/>
      <c r="N36" s="25"/>
      <c r="O36" s="25"/>
    </row>
    <row r="37" spans="1:15" s="26" customFormat="1" x14ac:dyDescent="0.45">
      <c r="A37" s="25" t="s">
        <v>1631</v>
      </c>
      <c r="B37" s="25" t="s">
        <v>1632</v>
      </c>
      <c r="C37" s="25" t="s">
        <v>1633</v>
      </c>
      <c r="D37" s="25" t="s">
        <v>53</v>
      </c>
      <c r="E37" s="25" t="s">
        <v>59</v>
      </c>
      <c r="F37" s="25" t="s">
        <v>61</v>
      </c>
      <c r="G37" s="25" t="s">
        <v>62</v>
      </c>
      <c r="H37" s="25"/>
      <c r="I37" s="25"/>
      <c r="J37" s="25"/>
      <c r="K37" s="25"/>
      <c r="L37" s="25"/>
      <c r="M37" s="25"/>
      <c r="N37" s="25"/>
      <c r="O37" s="25"/>
    </row>
    <row r="38" spans="1:15" s="26" customFormat="1" x14ac:dyDescent="0.45">
      <c r="A38" s="25" t="s">
        <v>1634</v>
      </c>
      <c r="B38" s="25" t="s">
        <v>1567</v>
      </c>
      <c r="C38" s="25" t="s">
        <v>60</v>
      </c>
      <c r="D38" s="25" t="s">
        <v>85</v>
      </c>
      <c r="E38" s="25"/>
      <c r="F38" s="25"/>
      <c r="G38" s="25"/>
      <c r="H38" s="25"/>
      <c r="I38" s="25"/>
      <c r="J38" s="25"/>
      <c r="K38" s="25"/>
      <c r="L38" s="25"/>
      <c r="M38" s="25"/>
      <c r="N38" s="25"/>
      <c r="O38" s="25"/>
    </row>
    <row r="39" spans="1:15" s="26" customFormat="1" x14ac:dyDescent="0.45">
      <c r="A39" s="25" t="s">
        <v>1635</v>
      </c>
      <c r="B39" s="25" t="s">
        <v>1636</v>
      </c>
      <c r="C39" s="25" t="s">
        <v>51</v>
      </c>
      <c r="D39" s="25"/>
      <c r="E39" s="25"/>
      <c r="F39" s="25"/>
      <c r="G39" s="25"/>
      <c r="H39" s="25"/>
      <c r="I39" s="25"/>
      <c r="J39" s="25"/>
      <c r="K39" s="25"/>
      <c r="L39" s="25"/>
      <c r="M39" s="25"/>
      <c r="N39" s="25"/>
      <c r="O39" s="25"/>
    </row>
    <row r="40" spans="1:15" s="26" customFormat="1" x14ac:dyDescent="0.45">
      <c r="A40" s="25" t="s">
        <v>1637</v>
      </c>
      <c r="B40" s="25" t="s">
        <v>1638</v>
      </c>
      <c r="C40" s="25" t="s">
        <v>55</v>
      </c>
      <c r="D40" s="25" t="s">
        <v>1639</v>
      </c>
      <c r="E40" s="25" t="s">
        <v>158</v>
      </c>
      <c r="F40" s="25"/>
      <c r="G40" s="25"/>
      <c r="H40" s="25"/>
      <c r="I40" s="25"/>
      <c r="J40" s="25"/>
      <c r="K40" s="25"/>
      <c r="L40" s="25"/>
      <c r="M40" s="25"/>
      <c r="N40" s="25"/>
      <c r="O40" s="25"/>
    </row>
    <row r="41" spans="1:15" s="26" customFormat="1" x14ac:dyDescent="0.45">
      <c r="A41" s="25" t="s">
        <v>1640</v>
      </c>
      <c r="B41" s="25" t="s">
        <v>1641</v>
      </c>
      <c r="C41" s="25" t="s">
        <v>30</v>
      </c>
      <c r="D41" s="25" t="s">
        <v>46</v>
      </c>
      <c r="E41" s="25" t="s">
        <v>56</v>
      </c>
      <c r="F41" s="25" t="s">
        <v>137</v>
      </c>
      <c r="G41" s="25"/>
      <c r="H41" s="25"/>
      <c r="I41" s="25"/>
      <c r="J41" s="25"/>
      <c r="K41" s="25"/>
      <c r="L41" s="25"/>
      <c r="M41" s="25"/>
      <c r="N41" s="25"/>
      <c r="O41" s="25"/>
    </row>
    <row r="42" spans="1:15" s="26" customFormat="1" x14ac:dyDescent="0.45">
      <c r="A42" s="25" t="s">
        <v>672</v>
      </c>
      <c r="B42" s="25" t="s">
        <v>1642</v>
      </c>
      <c r="C42" s="25" t="s">
        <v>57</v>
      </c>
      <c r="D42" s="25"/>
      <c r="E42" s="25"/>
      <c r="F42" s="25"/>
      <c r="G42" s="25"/>
      <c r="H42" s="25"/>
      <c r="I42" s="25"/>
      <c r="J42" s="25"/>
      <c r="K42" s="25"/>
      <c r="L42" s="25"/>
      <c r="M42" s="25"/>
      <c r="N42" s="25"/>
      <c r="O42" s="25"/>
    </row>
    <row r="43" spans="1:15" s="26" customFormat="1" x14ac:dyDescent="0.45">
      <c r="A43" s="25" t="s">
        <v>1643</v>
      </c>
      <c r="B43" s="25" t="s">
        <v>1644</v>
      </c>
      <c r="C43" s="25" t="s">
        <v>65</v>
      </c>
      <c r="D43" s="25"/>
      <c r="E43" s="25"/>
      <c r="F43" s="25"/>
      <c r="G43" s="25"/>
      <c r="H43" s="25"/>
      <c r="I43" s="25"/>
      <c r="J43" s="25"/>
      <c r="K43" s="25"/>
      <c r="L43" s="25"/>
      <c r="M43" s="25"/>
      <c r="N43" s="25"/>
      <c r="O43" s="25"/>
    </row>
    <row r="44" spans="1:15" s="26" customFormat="1" x14ac:dyDescent="0.45">
      <c r="A44" s="25" t="s">
        <v>1645</v>
      </c>
      <c r="B44" s="25" t="s">
        <v>1646</v>
      </c>
      <c r="C44" s="25" t="s">
        <v>67</v>
      </c>
      <c r="D44" s="25"/>
      <c r="E44" s="25"/>
      <c r="F44" s="25"/>
      <c r="G44" s="25"/>
      <c r="H44" s="25"/>
      <c r="I44" s="25"/>
      <c r="J44" s="25"/>
      <c r="K44" s="25"/>
      <c r="L44" s="25"/>
      <c r="M44" s="25"/>
      <c r="N44" s="25"/>
      <c r="O44" s="25"/>
    </row>
    <row r="45" spans="1:15" x14ac:dyDescent="0.45">
      <c r="A45" s="25" t="s">
        <v>1647</v>
      </c>
      <c r="B45" s="25" t="s">
        <v>1567</v>
      </c>
      <c r="C45" s="25" t="s">
        <v>66</v>
      </c>
      <c r="D45" s="25"/>
      <c r="E45" s="25"/>
      <c r="F45" s="25"/>
      <c r="G45" s="25"/>
      <c r="H45" s="25"/>
      <c r="I45" s="25"/>
      <c r="J45" s="25"/>
      <c r="K45" s="25"/>
      <c r="L45" s="25"/>
      <c r="M45" s="25"/>
      <c r="N45" s="25"/>
      <c r="O45" s="25"/>
    </row>
    <row r="46" spans="1:15" s="26" customFormat="1" x14ac:dyDescent="0.45">
      <c r="A46" s="25" t="s">
        <v>1648</v>
      </c>
      <c r="B46" s="25" t="s">
        <v>1649</v>
      </c>
      <c r="C46" s="25" t="s">
        <v>70</v>
      </c>
      <c r="D46" s="25"/>
      <c r="E46" s="25"/>
      <c r="F46" s="25"/>
      <c r="G46" s="25"/>
      <c r="H46" s="25"/>
      <c r="I46" s="25"/>
      <c r="J46" s="25"/>
      <c r="K46" s="25"/>
      <c r="L46" s="25"/>
      <c r="M46" s="25"/>
      <c r="N46" s="25"/>
      <c r="O46" s="25"/>
    </row>
    <row r="47" spans="1:15" s="26" customFormat="1" x14ac:dyDescent="0.45">
      <c r="A47" s="25" t="s">
        <v>1650</v>
      </c>
      <c r="B47" s="25" t="s">
        <v>1651</v>
      </c>
      <c r="C47" s="25" t="s">
        <v>69</v>
      </c>
      <c r="D47" s="25" t="s">
        <v>92</v>
      </c>
      <c r="E47" s="25"/>
      <c r="F47" s="25"/>
      <c r="G47" s="25"/>
      <c r="H47" s="25"/>
      <c r="I47" s="25"/>
      <c r="J47" s="25"/>
      <c r="K47" s="25"/>
      <c r="L47" s="25"/>
      <c r="M47" s="25"/>
      <c r="N47" s="25"/>
      <c r="O47" s="25"/>
    </row>
    <row r="48" spans="1:15" s="26" customFormat="1" x14ac:dyDescent="0.45">
      <c r="A48" s="25" t="s">
        <v>1652</v>
      </c>
      <c r="B48" s="25" t="s">
        <v>1653</v>
      </c>
      <c r="C48" s="25" t="s">
        <v>79</v>
      </c>
      <c r="D48" s="25"/>
      <c r="E48" s="25"/>
      <c r="F48" s="25"/>
      <c r="G48" s="25"/>
      <c r="H48" s="25"/>
      <c r="I48" s="25"/>
      <c r="J48" s="25"/>
      <c r="K48" s="25"/>
      <c r="L48" s="25"/>
      <c r="M48" s="25"/>
      <c r="N48" s="25"/>
      <c r="O48" s="25"/>
    </row>
    <row r="49" spans="1:15" s="26" customFormat="1" x14ac:dyDescent="0.45">
      <c r="A49" s="25" t="s">
        <v>1654</v>
      </c>
      <c r="B49" s="25" t="s">
        <v>1567</v>
      </c>
      <c r="C49" s="25" t="s">
        <v>78</v>
      </c>
      <c r="D49" s="25"/>
      <c r="E49" s="25"/>
      <c r="F49" s="25"/>
      <c r="G49" s="25"/>
      <c r="H49" s="25"/>
      <c r="I49" s="25"/>
      <c r="J49" s="25"/>
      <c r="K49" s="25"/>
      <c r="L49" s="25"/>
      <c r="M49" s="25"/>
      <c r="N49" s="25"/>
      <c r="O49" s="25"/>
    </row>
    <row r="50" spans="1:15" s="26" customFormat="1" x14ac:dyDescent="0.45">
      <c r="A50" s="25" t="s">
        <v>1655</v>
      </c>
      <c r="B50" s="25" t="s">
        <v>1656</v>
      </c>
      <c r="C50" s="25" t="s">
        <v>72</v>
      </c>
      <c r="D50" s="25"/>
      <c r="E50" s="25"/>
      <c r="F50" s="25"/>
      <c r="G50" s="25"/>
      <c r="H50" s="25"/>
      <c r="I50" s="25"/>
      <c r="J50" s="25"/>
      <c r="K50" s="25"/>
      <c r="L50" s="25"/>
      <c r="M50" s="25"/>
      <c r="N50" s="25"/>
      <c r="O50" s="25"/>
    </row>
    <row r="51" spans="1:15" s="26" customFormat="1" x14ac:dyDescent="0.45">
      <c r="A51" s="25" t="s">
        <v>1657</v>
      </c>
      <c r="B51" s="25" t="s">
        <v>1658</v>
      </c>
      <c r="C51" s="25" t="s">
        <v>73</v>
      </c>
      <c r="D51" s="25"/>
      <c r="E51" s="25"/>
      <c r="F51" s="25"/>
      <c r="G51" s="25"/>
      <c r="H51" s="25"/>
      <c r="I51" s="25"/>
      <c r="J51" s="25"/>
      <c r="K51" s="25"/>
      <c r="L51" s="25"/>
      <c r="M51" s="25"/>
      <c r="N51" s="25"/>
      <c r="O51" s="25"/>
    </row>
    <row r="52" spans="1:15" s="26" customFormat="1" x14ac:dyDescent="0.45">
      <c r="A52" s="25" t="s">
        <v>1659</v>
      </c>
      <c r="B52" s="25" t="s">
        <v>1660</v>
      </c>
      <c r="C52" s="25" t="s">
        <v>74</v>
      </c>
      <c r="D52" s="25" t="s">
        <v>1661</v>
      </c>
      <c r="E52" s="25" t="s">
        <v>143</v>
      </c>
      <c r="F52" s="25" t="s">
        <v>169</v>
      </c>
      <c r="G52" s="25"/>
      <c r="H52" s="25"/>
      <c r="I52" s="25"/>
      <c r="J52" s="25"/>
      <c r="K52" s="25"/>
      <c r="L52" s="25"/>
      <c r="M52" s="25"/>
      <c r="N52" s="25"/>
      <c r="O52" s="25"/>
    </row>
    <row r="53" spans="1:15" s="26" customFormat="1" x14ac:dyDescent="0.45">
      <c r="A53" s="25" t="s">
        <v>1662</v>
      </c>
      <c r="B53" s="25" t="s">
        <v>1663</v>
      </c>
      <c r="C53" s="25" t="s">
        <v>75</v>
      </c>
      <c r="D53" s="25"/>
      <c r="E53" s="25"/>
      <c r="F53" s="25"/>
      <c r="G53" s="25"/>
      <c r="H53" s="25"/>
      <c r="I53" s="25"/>
      <c r="J53" s="25"/>
      <c r="K53" s="25"/>
      <c r="L53" s="25"/>
      <c r="M53" s="25"/>
      <c r="N53" s="25"/>
      <c r="O53" s="25"/>
    </row>
    <row r="54" spans="1:15" s="26" customFormat="1" x14ac:dyDescent="0.45">
      <c r="A54" s="25" t="s">
        <v>1664</v>
      </c>
      <c r="B54" s="25" t="s">
        <v>1567</v>
      </c>
      <c r="C54" s="25" t="s">
        <v>39</v>
      </c>
      <c r="D54" s="25" t="s">
        <v>1665</v>
      </c>
      <c r="E54" s="25" t="s">
        <v>132</v>
      </c>
      <c r="F54" s="25"/>
      <c r="G54" s="25"/>
      <c r="H54" s="25"/>
      <c r="I54" s="25"/>
      <c r="J54" s="25"/>
      <c r="K54" s="25"/>
      <c r="L54" s="25"/>
      <c r="M54" s="25"/>
      <c r="N54" s="25"/>
      <c r="O54" s="25"/>
    </row>
    <row r="55" spans="1:15" s="26" customFormat="1" x14ac:dyDescent="0.45">
      <c r="A55" s="25" t="s">
        <v>1666</v>
      </c>
      <c r="B55" s="25" t="s">
        <v>1667</v>
      </c>
      <c r="C55" s="25" t="s">
        <v>82</v>
      </c>
      <c r="D55" s="25"/>
      <c r="E55" s="25"/>
      <c r="F55" s="25"/>
      <c r="G55" s="25"/>
      <c r="H55" s="25"/>
      <c r="I55" s="25"/>
      <c r="J55" s="25"/>
      <c r="K55" s="25"/>
      <c r="L55" s="25"/>
      <c r="M55" s="25"/>
      <c r="N55" s="25"/>
      <c r="O55" s="25"/>
    </row>
    <row r="56" spans="1:15" s="26" customFormat="1" x14ac:dyDescent="0.45">
      <c r="A56" s="25" t="s">
        <v>1668</v>
      </c>
      <c r="B56" s="25" t="s">
        <v>1669</v>
      </c>
      <c r="C56" s="25" t="s">
        <v>80</v>
      </c>
      <c r="D56" s="25" t="s">
        <v>1670</v>
      </c>
      <c r="E56" s="25" t="s">
        <v>181</v>
      </c>
      <c r="F56" s="25"/>
      <c r="G56" s="25"/>
      <c r="H56" s="25"/>
      <c r="I56" s="25"/>
      <c r="J56" s="25"/>
      <c r="K56" s="25"/>
      <c r="L56" s="25"/>
      <c r="M56" s="25"/>
      <c r="N56" s="25"/>
      <c r="O56" s="25"/>
    </row>
    <row r="57" spans="1:15" s="26" customFormat="1" x14ac:dyDescent="0.45">
      <c r="A57" s="25" t="s">
        <v>1671</v>
      </c>
      <c r="B57" s="25" t="s">
        <v>1672</v>
      </c>
      <c r="C57" s="25" t="s">
        <v>88</v>
      </c>
      <c r="D57" s="25" t="s">
        <v>144</v>
      </c>
      <c r="E57" s="25"/>
      <c r="F57" s="25"/>
      <c r="G57" s="25"/>
      <c r="H57" s="25"/>
      <c r="I57" s="25"/>
      <c r="J57" s="25"/>
      <c r="K57" s="25"/>
      <c r="L57" s="25"/>
      <c r="M57" s="25"/>
      <c r="N57" s="25"/>
      <c r="O57" s="25"/>
    </row>
    <row r="58" spans="1:15" s="26" customFormat="1" x14ac:dyDescent="0.45">
      <c r="A58" s="25" t="s">
        <v>1673</v>
      </c>
      <c r="B58" s="25" t="s">
        <v>1674</v>
      </c>
      <c r="C58" s="25" t="s">
        <v>90</v>
      </c>
      <c r="D58" s="25"/>
      <c r="E58" s="25"/>
      <c r="F58" s="25"/>
      <c r="G58" s="25"/>
      <c r="H58" s="25"/>
      <c r="I58" s="25"/>
      <c r="J58" s="25"/>
      <c r="K58" s="25"/>
      <c r="L58" s="25"/>
      <c r="M58" s="25"/>
      <c r="N58" s="25"/>
      <c r="O58" s="25"/>
    </row>
    <row r="59" spans="1:15" x14ac:dyDescent="0.45">
      <c r="A59" s="25" t="s">
        <v>1675</v>
      </c>
      <c r="B59" s="25" t="s">
        <v>1676</v>
      </c>
      <c r="C59" s="25" t="s">
        <v>91</v>
      </c>
      <c r="D59" s="25"/>
      <c r="E59" s="25"/>
      <c r="F59" s="25"/>
      <c r="G59" s="25"/>
      <c r="H59" s="25"/>
      <c r="I59" s="25"/>
      <c r="J59" s="25"/>
      <c r="K59" s="25"/>
      <c r="L59" s="25"/>
      <c r="M59" s="25"/>
      <c r="N59" s="25"/>
      <c r="O59" s="25"/>
    </row>
    <row r="60" spans="1:15" s="26" customFormat="1" x14ac:dyDescent="0.45">
      <c r="A60" s="27" t="s">
        <v>1677</v>
      </c>
      <c r="B60" s="27" t="s">
        <v>1608</v>
      </c>
      <c r="C60" s="27" t="s">
        <v>89</v>
      </c>
      <c r="D60" s="27"/>
      <c r="E60" s="27"/>
      <c r="F60" s="27"/>
      <c r="G60" s="27"/>
      <c r="H60" s="27"/>
      <c r="I60" s="27"/>
      <c r="J60" s="27"/>
      <c r="K60" s="27"/>
      <c r="L60" s="27"/>
      <c r="M60" s="27"/>
      <c r="N60" s="27"/>
      <c r="O60" s="27"/>
    </row>
    <row r="61" spans="1:15" x14ac:dyDescent="0.45">
      <c r="A61" s="25" t="s">
        <v>1678</v>
      </c>
      <c r="B61" s="25" t="s">
        <v>1567</v>
      </c>
      <c r="C61" s="25" t="s">
        <v>81</v>
      </c>
      <c r="D61" s="25" t="s">
        <v>95</v>
      </c>
      <c r="E61" s="25"/>
      <c r="F61" s="25"/>
      <c r="G61" s="25"/>
      <c r="H61" s="25"/>
      <c r="I61" s="25"/>
      <c r="J61" s="25"/>
      <c r="K61" s="25"/>
      <c r="L61" s="25"/>
      <c r="M61" s="25"/>
      <c r="N61" s="25"/>
      <c r="O61" s="25"/>
    </row>
    <row r="62" spans="1:15" s="26" customFormat="1" x14ac:dyDescent="0.45">
      <c r="A62" s="25" t="s">
        <v>1679</v>
      </c>
      <c r="B62" s="25" t="s">
        <v>1680</v>
      </c>
      <c r="C62" s="25" t="s">
        <v>94</v>
      </c>
      <c r="D62" s="25"/>
      <c r="E62" s="25"/>
      <c r="F62" s="25"/>
      <c r="G62" s="25"/>
      <c r="H62" s="25"/>
      <c r="I62" s="25"/>
      <c r="J62" s="25"/>
      <c r="K62" s="25"/>
      <c r="L62" s="25"/>
      <c r="M62" s="25"/>
      <c r="N62" s="25"/>
      <c r="O62" s="25"/>
    </row>
    <row r="63" spans="1:15" s="26" customFormat="1" x14ac:dyDescent="0.45">
      <c r="A63" s="25" t="s">
        <v>1681</v>
      </c>
      <c r="B63" s="25" t="s">
        <v>1682</v>
      </c>
      <c r="C63" s="25" t="s">
        <v>37</v>
      </c>
      <c r="D63" s="25" t="s">
        <v>96</v>
      </c>
      <c r="E63" s="25" t="s">
        <v>135</v>
      </c>
      <c r="F63" s="25"/>
      <c r="G63" s="25"/>
      <c r="H63" s="25"/>
      <c r="I63" s="25"/>
      <c r="J63" s="25"/>
      <c r="K63" s="25"/>
      <c r="L63" s="25"/>
      <c r="M63" s="25"/>
      <c r="N63" s="25"/>
      <c r="O63" s="25"/>
    </row>
    <row r="64" spans="1:15" x14ac:dyDescent="0.45">
      <c r="A64" s="25" t="s">
        <v>1683</v>
      </c>
      <c r="B64" s="25" t="s">
        <v>1684</v>
      </c>
      <c r="C64" s="25" t="s">
        <v>103</v>
      </c>
      <c r="D64" s="25"/>
      <c r="E64" s="25"/>
      <c r="F64" s="25"/>
      <c r="G64" s="25"/>
      <c r="H64" s="25"/>
      <c r="I64" s="25"/>
      <c r="J64" s="25"/>
      <c r="K64" s="25"/>
      <c r="L64" s="25"/>
      <c r="M64" s="25"/>
      <c r="N64" s="25"/>
      <c r="O64" s="25"/>
    </row>
    <row r="65" spans="1:15" x14ac:dyDescent="0.45">
      <c r="A65" s="25" t="s">
        <v>1685</v>
      </c>
      <c r="B65" s="25" t="s">
        <v>1686</v>
      </c>
      <c r="C65" s="25" t="s">
        <v>98</v>
      </c>
      <c r="D65" s="25"/>
      <c r="E65" s="25"/>
      <c r="F65" s="25"/>
      <c r="G65" s="25"/>
      <c r="H65" s="25"/>
      <c r="I65" s="25"/>
      <c r="J65" s="25"/>
      <c r="K65" s="25"/>
      <c r="L65" s="25"/>
      <c r="M65" s="25"/>
      <c r="N65" s="25"/>
      <c r="O65" s="25"/>
    </row>
    <row r="66" spans="1:15" x14ac:dyDescent="0.45">
      <c r="A66" s="25" t="s">
        <v>1687</v>
      </c>
      <c r="B66" s="25" t="s">
        <v>1688</v>
      </c>
      <c r="C66" s="25" t="s">
        <v>100</v>
      </c>
      <c r="D66" s="25"/>
      <c r="E66" s="25"/>
      <c r="F66" s="25"/>
      <c r="G66" s="25"/>
      <c r="H66" s="25"/>
      <c r="I66" s="25"/>
      <c r="J66" s="25"/>
      <c r="K66" s="25"/>
      <c r="L66" s="25"/>
      <c r="M66" s="25"/>
      <c r="N66" s="25"/>
      <c r="O66" s="25"/>
    </row>
    <row r="67" spans="1:15" x14ac:dyDescent="0.45">
      <c r="A67" s="25" t="s">
        <v>1689</v>
      </c>
      <c r="B67" s="25" t="s">
        <v>1690</v>
      </c>
      <c r="C67" s="25" t="s">
        <v>105</v>
      </c>
      <c r="D67" s="25"/>
      <c r="E67" s="25"/>
      <c r="F67" s="25"/>
      <c r="G67" s="25"/>
      <c r="H67" s="25"/>
      <c r="I67" s="25"/>
      <c r="J67" s="25"/>
      <c r="K67" s="25"/>
      <c r="L67" s="25"/>
      <c r="M67" s="25"/>
      <c r="N67" s="25"/>
      <c r="O67" s="25"/>
    </row>
    <row r="68" spans="1:15" x14ac:dyDescent="0.45">
      <c r="A68" s="25" t="s">
        <v>1691</v>
      </c>
      <c r="B68" s="25" t="s">
        <v>1692</v>
      </c>
      <c r="C68" s="25" t="s">
        <v>102</v>
      </c>
      <c r="D68" s="25"/>
      <c r="E68" s="25"/>
      <c r="F68" s="25"/>
      <c r="G68" s="25"/>
      <c r="H68" s="25"/>
      <c r="I68" s="25"/>
      <c r="J68" s="25"/>
      <c r="K68" s="25"/>
      <c r="L68" s="25"/>
      <c r="M68" s="25"/>
      <c r="N68" s="25"/>
      <c r="O68" s="25"/>
    </row>
    <row r="69" spans="1:15" x14ac:dyDescent="0.45">
      <c r="A69" s="25" t="s">
        <v>1693</v>
      </c>
      <c r="B69" s="25" t="s">
        <v>1694</v>
      </c>
      <c r="C69" s="25" t="s">
        <v>86</v>
      </c>
      <c r="D69" s="25" t="s">
        <v>99</v>
      </c>
      <c r="E69" s="25"/>
      <c r="F69" s="25"/>
      <c r="G69" s="25"/>
      <c r="H69" s="25"/>
      <c r="I69" s="25"/>
      <c r="J69" s="25"/>
      <c r="K69" s="25"/>
      <c r="L69" s="25"/>
      <c r="M69" s="25"/>
      <c r="N69" s="25"/>
      <c r="O69" s="25"/>
    </row>
    <row r="70" spans="1:15" x14ac:dyDescent="0.45">
      <c r="A70" s="25" t="s">
        <v>1695</v>
      </c>
      <c r="B70" s="25" t="s">
        <v>1567</v>
      </c>
      <c r="C70" s="25" t="s">
        <v>15</v>
      </c>
      <c r="D70" s="25" t="s">
        <v>54</v>
      </c>
      <c r="E70" s="25" t="s">
        <v>64</v>
      </c>
      <c r="F70" s="25" t="s">
        <v>68</v>
      </c>
      <c r="G70" s="25" t="s">
        <v>83</v>
      </c>
      <c r="H70" s="25" t="s">
        <v>1696</v>
      </c>
      <c r="I70" s="25" t="s">
        <v>1697</v>
      </c>
      <c r="J70" s="25" t="s">
        <v>104</v>
      </c>
      <c r="K70" s="25" t="s">
        <v>125</v>
      </c>
      <c r="L70" s="25" t="s">
        <v>1698</v>
      </c>
      <c r="M70" s="25" t="s">
        <v>161</v>
      </c>
      <c r="N70" s="25" t="s">
        <v>167</v>
      </c>
      <c r="O70" s="25" t="s">
        <v>1699</v>
      </c>
    </row>
    <row r="71" spans="1:15" x14ac:dyDescent="0.45">
      <c r="A71" s="25" t="s">
        <v>1700</v>
      </c>
      <c r="B71" s="25" t="s">
        <v>1701</v>
      </c>
      <c r="C71" s="25" t="s">
        <v>116</v>
      </c>
      <c r="D71" s="25"/>
      <c r="E71" s="25"/>
      <c r="F71" s="25"/>
      <c r="G71" s="25"/>
      <c r="H71" s="25"/>
      <c r="I71" s="25"/>
      <c r="J71" s="25"/>
      <c r="K71" s="25"/>
      <c r="L71" s="25"/>
      <c r="M71" s="25"/>
      <c r="N71" s="25"/>
      <c r="O71" s="25"/>
    </row>
    <row r="72" spans="1:15" x14ac:dyDescent="0.45">
      <c r="A72" s="25" t="s">
        <v>1702</v>
      </c>
      <c r="B72" s="25" t="s">
        <v>1567</v>
      </c>
      <c r="C72" s="25" t="s">
        <v>18</v>
      </c>
      <c r="D72" s="25" t="s">
        <v>107</v>
      </c>
      <c r="E72" s="25"/>
      <c r="F72" s="25"/>
      <c r="G72" s="25"/>
      <c r="H72" s="25"/>
      <c r="I72" s="25"/>
      <c r="J72" s="25"/>
      <c r="K72" s="25"/>
      <c r="L72" s="25"/>
      <c r="M72" s="25"/>
      <c r="N72" s="25"/>
      <c r="O72" s="25"/>
    </row>
    <row r="73" spans="1:15" x14ac:dyDescent="0.45">
      <c r="A73" s="25" t="s">
        <v>1703</v>
      </c>
      <c r="B73" s="25" t="s">
        <v>1704</v>
      </c>
      <c r="C73" s="25" t="s">
        <v>112</v>
      </c>
      <c r="D73" s="25" t="s">
        <v>155</v>
      </c>
      <c r="E73" s="25"/>
      <c r="F73" s="25"/>
      <c r="G73" s="25"/>
      <c r="H73" s="25"/>
      <c r="I73" s="25"/>
      <c r="J73" s="25"/>
      <c r="K73" s="25"/>
      <c r="L73" s="25"/>
      <c r="M73" s="25"/>
      <c r="N73" s="25"/>
      <c r="O73" s="25"/>
    </row>
    <row r="74" spans="1:15" x14ac:dyDescent="0.45">
      <c r="A74" s="25" t="s">
        <v>1705</v>
      </c>
      <c r="B74" s="25" t="s">
        <v>1706</v>
      </c>
      <c r="C74" s="25" t="s">
        <v>110</v>
      </c>
      <c r="D74" s="25" t="s">
        <v>142</v>
      </c>
      <c r="E74" s="25"/>
      <c r="F74" s="25"/>
      <c r="G74" s="25"/>
      <c r="H74" s="25"/>
      <c r="I74" s="25"/>
      <c r="J74" s="25"/>
      <c r="K74" s="25"/>
      <c r="L74" s="25"/>
      <c r="M74" s="25"/>
      <c r="N74" s="25"/>
      <c r="O74" s="25"/>
    </row>
    <row r="75" spans="1:15" x14ac:dyDescent="0.45">
      <c r="A75" s="25" t="s">
        <v>1707</v>
      </c>
      <c r="B75" s="25" t="s">
        <v>1708</v>
      </c>
      <c r="C75" s="25" t="s">
        <v>106</v>
      </c>
      <c r="D75" s="25"/>
      <c r="E75" s="25"/>
      <c r="F75" s="25"/>
      <c r="G75" s="25"/>
      <c r="H75" s="25"/>
      <c r="I75" s="25"/>
      <c r="J75" s="25"/>
      <c r="K75" s="25"/>
      <c r="L75" s="25"/>
      <c r="M75" s="25"/>
      <c r="N75" s="25"/>
      <c r="O75" s="25"/>
    </row>
    <row r="76" spans="1:15" x14ac:dyDescent="0.45">
      <c r="A76" s="25" t="s">
        <v>1709</v>
      </c>
      <c r="B76" s="25" t="s">
        <v>1567</v>
      </c>
      <c r="C76" s="25" t="s">
        <v>111</v>
      </c>
      <c r="D76" s="25"/>
      <c r="E76" s="25"/>
      <c r="F76" s="25"/>
      <c r="G76" s="25"/>
      <c r="H76" s="25"/>
      <c r="I76" s="25"/>
      <c r="J76" s="25"/>
      <c r="K76" s="25"/>
      <c r="L76" s="25"/>
      <c r="M76" s="25"/>
      <c r="N76" s="25"/>
      <c r="O76" s="25"/>
    </row>
    <row r="77" spans="1:15" x14ac:dyDescent="0.45">
      <c r="A77" s="25" t="s">
        <v>1710</v>
      </c>
      <c r="B77" s="25" t="s">
        <v>1567</v>
      </c>
      <c r="C77" s="25" t="s">
        <v>114</v>
      </c>
      <c r="D77" s="25"/>
      <c r="E77" s="25"/>
      <c r="F77" s="25"/>
      <c r="G77" s="25"/>
      <c r="H77" s="25"/>
      <c r="I77" s="25"/>
      <c r="J77" s="25"/>
      <c r="K77" s="25"/>
      <c r="L77" s="25"/>
      <c r="M77" s="25"/>
      <c r="N77" s="25"/>
      <c r="O77" s="25"/>
    </row>
    <row r="78" spans="1:15" x14ac:dyDescent="0.45">
      <c r="A78" s="25" t="s">
        <v>1711</v>
      </c>
      <c r="B78" s="25" t="s">
        <v>1712</v>
      </c>
      <c r="C78" s="25" t="s">
        <v>28</v>
      </c>
      <c r="D78" s="25" t="s">
        <v>109</v>
      </c>
      <c r="E78" s="25" t="s">
        <v>119</v>
      </c>
      <c r="F78" s="25" t="s">
        <v>1713</v>
      </c>
      <c r="G78" s="25" t="s">
        <v>1714</v>
      </c>
      <c r="H78" s="25" t="s">
        <v>115</v>
      </c>
      <c r="I78" s="25"/>
      <c r="J78" s="25"/>
      <c r="K78" s="25"/>
      <c r="L78" s="25"/>
      <c r="M78" s="25"/>
      <c r="N78" s="25"/>
      <c r="O78" s="25"/>
    </row>
    <row r="79" spans="1:15" x14ac:dyDescent="0.45">
      <c r="A79" s="27" t="s">
        <v>1715</v>
      </c>
      <c r="B79" s="27" t="s">
        <v>1608</v>
      </c>
      <c r="C79" s="27" t="s">
        <v>117</v>
      </c>
      <c r="D79" s="27"/>
      <c r="E79" s="27"/>
      <c r="F79" s="27"/>
      <c r="G79" s="27"/>
      <c r="H79" s="27"/>
      <c r="I79" s="27"/>
      <c r="J79" s="27"/>
      <c r="K79" s="27"/>
      <c r="L79" s="27"/>
      <c r="M79" s="27"/>
      <c r="N79" s="27"/>
      <c r="O79" s="27"/>
    </row>
    <row r="80" spans="1:15" x14ac:dyDescent="0.45">
      <c r="A80" s="25" t="s">
        <v>1716</v>
      </c>
      <c r="B80" s="25" t="s">
        <v>1717</v>
      </c>
      <c r="C80" s="25" t="s">
        <v>121</v>
      </c>
      <c r="D80" s="25"/>
      <c r="E80" s="25"/>
      <c r="F80" s="25"/>
      <c r="G80" s="25"/>
      <c r="H80" s="25"/>
      <c r="I80" s="25"/>
      <c r="J80" s="25"/>
      <c r="K80" s="25"/>
      <c r="L80" s="25"/>
      <c r="M80" s="25"/>
      <c r="N80" s="25"/>
      <c r="O80" s="25"/>
    </row>
    <row r="81" spans="1:15" x14ac:dyDescent="0.45">
      <c r="A81" s="25" t="s">
        <v>1718</v>
      </c>
      <c r="B81" s="25" t="s">
        <v>1567</v>
      </c>
      <c r="C81" s="25" t="s">
        <v>122</v>
      </c>
      <c r="D81" s="25"/>
      <c r="E81" s="25"/>
      <c r="F81" s="25"/>
      <c r="G81" s="25"/>
      <c r="H81" s="25"/>
      <c r="I81" s="25"/>
      <c r="J81" s="25"/>
      <c r="K81" s="25"/>
      <c r="L81" s="25"/>
      <c r="M81" s="25"/>
      <c r="N81" s="25"/>
      <c r="O81" s="25"/>
    </row>
    <row r="82" spans="1:15" x14ac:dyDescent="0.45">
      <c r="A82" s="25" t="s">
        <v>1719</v>
      </c>
      <c r="B82" s="25" t="s">
        <v>1720</v>
      </c>
      <c r="C82" s="25" t="s">
        <v>120</v>
      </c>
      <c r="D82" s="25"/>
      <c r="E82" s="25"/>
      <c r="F82" s="25"/>
      <c r="G82" s="25"/>
      <c r="H82" s="25"/>
      <c r="I82" s="25"/>
      <c r="J82" s="25"/>
      <c r="K82" s="25"/>
      <c r="L82" s="25"/>
      <c r="M82" s="25"/>
      <c r="N82" s="25"/>
      <c r="O82" s="25"/>
    </row>
    <row r="83" spans="1:15" x14ac:dyDescent="0.45">
      <c r="A83" s="25" t="s">
        <v>1721</v>
      </c>
      <c r="B83" s="25" t="s">
        <v>1567</v>
      </c>
      <c r="C83" s="25" t="s">
        <v>124</v>
      </c>
      <c r="D83" s="25"/>
      <c r="E83" s="25"/>
      <c r="F83" s="25"/>
      <c r="G83" s="25"/>
      <c r="H83" s="25"/>
      <c r="I83" s="25"/>
      <c r="J83" s="25"/>
      <c r="K83" s="25"/>
      <c r="L83" s="25"/>
      <c r="M83" s="25"/>
      <c r="N83" s="25"/>
      <c r="O83" s="25"/>
    </row>
    <row r="84" spans="1:15" x14ac:dyDescent="0.45">
      <c r="A84" s="25" t="s">
        <v>1722</v>
      </c>
      <c r="B84" s="25" t="s">
        <v>1723</v>
      </c>
      <c r="C84" s="25" t="s">
        <v>126</v>
      </c>
      <c r="D84" s="25"/>
      <c r="E84" s="25"/>
      <c r="F84" s="25"/>
      <c r="G84" s="25"/>
      <c r="H84" s="25"/>
      <c r="I84" s="25"/>
      <c r="J84" s="25"/>
      <c r="K84" s="25"/>
      <c r="L84" s="25"/>
      <c r="M84" s="25"/>
      <c r="N84" s="25"/>
      <c r="O84" s="25"/>
    </row>
    <row r="85" spans="1:15" x14ac:dyDescent="0.45">
      <c r="A85" s="25" t="s">
        <v>1724</v>
      </c>
      <c r="B85" s="25" t="s">
        <v>1725</v>
      </c>
      <c r="C85" s="25" t="s">
        <v>127</v>
      </c>
      <c r="D85" s="25"/>
      <c r="E85" s="25"/>
      <c r="F85" s="25"/>
      <c r="G85" s="25"/>
      <c r="H85" s="25"/>
      <c r="I85" s="25"/>
      <c r="J85" s="25"/>
      <c r="K85" s="25"/>
      <c r="L85" s="25"/>
      <c r="M85" s="25"/>
      <c r="N85" s="25"/>
      <c r="O85" s="25"/>
    </row>
    <row r="86" spans="1:15" x14ac:dyDescent="0.45">
      <c r="A86" s="25" t="s">
        <v>1726</v>
      </c>
      <c r="B86" s="25" t="s">
        <v>1727</v>
      </c>
      <c r="C86" s="25" t="s">
        <v>131</v>
      </c>
      <c r="D86" s="25"/>
      <c r="E86" s="25"/>
      <c r="F86" s="25"/>
      <c r="G86" s="25"/>
      <c r="H86" s="25"/>
      <c r="I86" s="25"/>
      <c r="J86" s="25"/>
      <c r="K86" s="25"/>
      <c r="L86" s="25"/>
      <c r="M86" s="25"/>
      <c r="N86" s="25"/>
      <c r="O86" s="25"/>
    </row>
    <row r="87" spans="1:15" x14ac:dyDescent="0.45">
      <c r="A87" s="25" t="s">
        <v>1728</v>
      </c>
      <c r="B87" s="25" t="s">
        <v>1729</v>
      </c>
      <c r="C87" s="25" t="s">
        <v>71</v>
      </c>
      <c r="D87" s="25"/>
      <c r="E87" s="25"/>
      <c r="F87" s="25"/>
      <c r="G87" s="25"/>
      <c r="H87" s="25"/>
      <c r="I87" s="25"/>
      <c r="J87" s="25"/>
      <c r="K87" s="25"/>
      <c r="L87" s="25"/>
      <c r="M87" s="25"/>
      <c r="N87" s="25"/>
      <c r="O87" s="25"/>
    </row>
    <row r="88" spans="1:15" x14ac:dyDescent="0.45">
      <c r="A88" s="25" t="s">
        <v>1730</v>
      </c>
      <c r="B88" s="25" t="s">
        <v>1731</v>
      </c>
      <c r="C88" s="25" t="s">
        <v>133</v>
      </c>
      <c r="D88" s="25"/>
      <c r="E88" s="25"/>
      <c r="F88" s="25"/>
      <c r="G88" s="25"/>
      <c r="H88" s="25"/>
      <c r="I88" s="25"/>
      <c r="J88" s="25"/>
      <c r="K88" s="25"/>
      <c r="L88" s="25"/>
      <c r="M88" s="25"/>
      <c r="N88" s="25"/>
      <c r="O88" s="25"/>
    </row>
    <row r="89" spans="1:15" x14ac:dyDescent="0.45">
      <c r="A89" s="25" t="s">
        <v>1732</v>
      </c>
      <c r="B89" s="25" t="s">
        <v>1733</v>
      </c>
      <c r="C89" s="25" t="s">
        <v>136</v>
      </c>
      <c r="D89" s="25"/>
      <c r="E89" s="25"/>
      <c r="F89" s="25"/>
      <c r="G89" s="25"/>
      <c r="H89" s="25"/>
      <c r="I89" s="25"/>
      <c r="J89" s="25"/>
      <c r="K89" s="25"/>
      <c r="L89" s="25"/>
      <c r="M89" s="25"/>
      <c r="N89" s="25"/>
      <c r="O89" s="25"/>
    </row>
    <row r="90" spans="1:15" x14ac:dyDescent="0.45">
      <c r="A90" s="25" t="s">
        <v>1734</v>
      </c>
      <c r="B90" s="25" t="s">
        <v>1567</v>
      </c>
      <c r="C90" s="25" t="s">
        <v>134</v>
      </c>
      <c r="D90" s="25"/>
      <c r="E90" s="25"/>
      <c r="F90" s="25"/>
      <c r="G90" s="25"/>
      <c r="H90" s="25"/>
      <c r="I90" s="25"/>
      <c r="J90" s="25"/>
      <c r="K90" s="25"/>
      <c r="L90" s="25"/>
      <c r="M90" s="25"/>
      <c r="N90" s="25"/>
      <c r="O90" s="25"/>
    </row>
    <row r="91" spans="1:15" s="26" customFormat="1" x14ac:dyDescent="0.45">
      <c r="A91" s="25" t="s">
        <v>1735</v>
      </c>
      <c r="B91" s="25" t="s">
        <v>1736</v>
      </c>
      <c r="C91" s="25" t="s">
        <v>1737</v>
      </c>
      <c r="D91" s="25" t="s">
        <v>1738</v>
      </c>
      <c r="E91" s="25" t="s">
        <v>87</v>
      </c>
      <c r="F91" s="25" t="s">
        <v>1739</v>
      </c>
      <c r="G91" s="25"/>
      <c r="H91" s="25"/>
      <c r="I91" s="25"/>
      <c r="J91" s="25"/>
      <c r="K91" s="25"/>
      <c r="L91" s="25"/>
      <c r="M91" s="25"/>
      <c r="N91" s="25"/>
      <c r="O91" s="25"/>
    </row>
    <row r="92" spans="1:15" s="26" customFormat="1" x14ac:dyDescent="0.45">
      <c r="A92" s="25" t="s">
        <v>1740</v>
      </c>
      <c r="B92" s="25" t="s">
        <v>1567</v>
      </c>
      <c r="C92" s="25" t="s">
        <v>25</v>
      </c>
      <c r="D92" s="25" t="s">
        <v>48</v>
      </c>
      <c r="E92" s="25" t="s">
        <v>1741</v>
      </c>
      <c r="F92" s="25" t="s">
        <v>1742</v>
      </c>
      <c r="G92" s="25" t="s">
        <v>129</v>
      </c>
      <c r="H92" s="25" t="s">
        <v>140</v>
      </c>
      <c r="I92" s="25" t="s">
        <v>146</v>
      </c>
      <c r="J92" s="25" t="s">
        <v>162</v>
      </c>
      <c r="K92" s="25"/>
      <c r="L92" s="25"/>
      <c r="M92" s="25"/>
      <c r="N92" s="25"/>
      <c r="O92" s="25"/>
    </row>
    <row r="93" spans="1:15" s="26" customFormat="1" x14ac:dyDescent="0.45">
      <c r="A93" s="25" t="s">
        <v>1743</v>
      </c>
      <c r="B93" s="25" t="s">
        <v>1744</v>
      </c>
      <c r="C93" s="25" t="s">
        <v>150</v>
      </c>
      <c r="D93" s="25"/>
      <c r="E93" s="25"/>
      <c r="F93" s="25"/>
      <c r="G93" s="25"/>
      <c r="H93" s="25"/>
      <c r="I93" s="25"/>
      <c r="J93" s="25"/>
      <c r="K93" s="25"/>
      <c r="L93" s="25"/>
      <c r="M93" s="25"/>
      <c r="N93" s="25"/>
      <c r="O93" s="25"/>
    </row>
    <row r="94" spans="1:15" s="26" customFormat="1" x14ac:dyDescent="0.45">
      <c r="A94" s="25" t="s">
        <v>1745</v>
      </c>
      <c r="B94" s="25" t="s">
        <v>1746</v>
      </c>
      <c r="C94" s="25" t="s">
        <v>149</v>
      </c>
      <c r="D94" s="25"/>
      <c r="E94" s="25"/>
      <c r="F94" s="25"/>
      <c r="G94" s="25"/>
      <c r="H94" s="25"/>
      <c r="I94" s="25"/>
      <c r="J94" s="25"/>
      <c r="K94" s="25"/>
      <c r="L94" s="25"/>
      <c r="M94" s="25"/>
      <c r="N94" s="25"/>
      <c r="O94" s="25"/>
    </row>
    <row r="95" spans="1:15" s="26" customFormat="1" x14ac:dyDescent="0.45">
      <c r="A95" s="25" t="s">
        <v>1747</v>
      </c>
      <c r="B95" s="25" t="s">
        <v>1748</v>
      </c>
      <c r="C95" s="25" t="s">
        <v>141</v>
      </c>
      <c r="D95" s="25"/>
      <c r="E95" s="25"/>
      <c r="F95" s="25"/>
      <c r="G95" s="25"/>
      <c r="H95" s="25"/>
      <c r="I95" s="25"/>
      <c r="J95" s="25"/>
      <c r="K95" s="25"/>
      <c r="L95" s="25"/>
      <c r="M95" s="25"/>
      <c r="N95" s="25"/>
      <c r="O95" s="25"/>
    </row>
    <row r="96" spans="1:15" s="26" customFormat="1" x14ac:dyDescent="0.45">
      <c r="A96" s="25" t="s">
        <v>1749</v>
      </c>
      <c r="B96" s="25" t="s">
        <v>1567</v>
      </c>
      <c r="C96" s="25" t="s">
        <v>182</v>
      </c>
      <c r="D96" s="25" t="s">
        <v>23</v>
      </c>
      <c r="E96" s="25" t="s">
        <v>130</v>
      </c>
      <c r="F96" s="25" t="s">
        <v>138</v>
      </c>
      <c r="G96" s="25" t="s">
        <v>151</v>
      </c>
      <c r="H96" s="25"/>
      <c r="I96" s="25"/>
      <c r="J96" s="25"/>
      <c r="K96" s="25"/>
      <c r="L96" s="25"/>
      <c r="M96" s="25"/>
      <c r="N96" s="25"/>
      <c r="O96" s="25"/>
    </row>
    <row r="97" spans="1:15" s="26" customFormat="1" x14ac:dyDescent="0.45">
      <c r="A97" s="25" t="s">
        <v>1750</v>
      </c>
      <c r="B97" s="25" t="s">
        <v>1567</v>
      </c>
      <c r="C97" s="25" t="s">
        <v>152</v>
      </c>
      <c r="D97" s="25"/>
      <c r="E97" s="25"/>
      <c r="F97" s="25"/>
      <c r="G97" s="25"/>
      <c r="H97" s="25"/>
      <c r="I97" s="25"/>
      <c r="J97" s="25"/>
      <c r="K97" s="25"/>
      <c r="L97" s="25"/>
      <c r="M97" s="25"/>
      <c r="N97" s="25"/>
      <c r="O97" s="25"/>
    </row>
    <row r="98" spans="1:15" s="26" customFormat="1" x14ac:dyDescent="0.45">
      <c r="A98" s="25" t="s">
        <v>1751</v>
      </c>
      <c r="B98" s="25" t="s">
        <v>1567</v>
      </c>
      <c r="C98" s="25" t="s">
        <v>145</v>
      </c>
      <c r="D98" s="25"/>
      <c r="E98" s="25"/>
      <c r="F98" s="25"/>
      <c r="G98" s="25"/>
      <c r="H98" s="25"/>
      <c r="I98" s="25"/>
      <c r="J98" s="25"/>
      <c r="K98" s="25"/>
      <c r="L98" s="25"/>
      <c r="M98" s="25"/>
      <c r="N98" s="25"/>
      <c r="O98" s="25"/>
    </row>
    <row r="99" spans="1:15" s="26" customFormat="1" x14ac:dyDescent="0.45">
      <c r="A99" s="25" t="s">
        <v>1752</v>
      </c>
      <c r="B99" s="25" t="s">
        <v>1753</v>
      </c>
      <c r="C99" s="25" t="s">
        <v>153</v>
      </c>
      <c r="D99" s="25"/>
      <c r="E99" s="25"/>
      <c r="F99" s="25"/>
      <c r="G99" s="25"/>
      <c r="H99" s="25"/>
      <c r="I99" s="25"/>
      <c r="J99" s="25"/>
      <c r="K99" s="25"/>
      <c r="L99" s="25"/>
      <c r="M99" s="25"/>
      <c r="N99" s="25"/>
      <c r="O99" s="25"/>
    </row>
    <row r="100" spans="1:15" s="26" customFormat="1" x14ac:dyDescent="0.45">
      <c r="A100" s="25" t="s">
        <v>1754</v>
      </c>
      <c r="B100" s="25" t="s">
        <v>1567</v>
      </c>
      <c r="C100" s="25" t="s">
        <v>156</v>
      </c>
      <c r="D100" s="25"/>
      <c r="E100" s="25"/>
      <c r="F100" s="25"/>
      <c r="G100" s="25"/>
      <c r="H100" s="25"/>
      <c r="I100" s="25"/>
      <c r="J100" s="25"/>
      <c r="K100" s="25"/>
      <c r="L100" s="25"/>
      <c r="M100" s="25"/>
      <c r="N100" s="25"/>
      <c r="O100" s="25"/>
    </row>
    <row r="101" spans="1:15" s="26" customFormat="1" x14ac:dyDescent="0.45">
      <c r="A101" s="25" t="s">
        <v>1755</v>
      </c>
      <c r="B101" s="25" t="s">
        <v>1756</v>
      </c>
      <c r="C101" s="25" t="s">
        <v>157</v>
      </c>
      <c r="D101" s="25"/>
      <c r="E101" s="25"/>
      <c r="F101" s="25"/>
      <c r="G101" s="25"/>
      <c r="H101" s="25"/>
      <c r="I101" s="25"/>
      <c r="J101" s="25"/>
      <c r="K101" s="25"/>
      <c r="L101" s="25"/>
      <c r="M101" s="25"/>
      <c r="N101" s="25"/>
      <c r="O101" s="25"/>
    </row>
    <row r="102" spans="1:15" x14ac:dyDescent="0.45">
      <c r="A102" s="25" t="s">
        <v>1757</v>
      </c>
      <c r="B102" s="25" t="s">
        <v>1758</v>
      </c>
      <c r="C102" s="25" t="s">
        <v>163</v>
      </c>
      <c r="D102" s="25"/>
      <c r="E102" s="25"/>
      <c r="F102" s="25"/>
      <c r="G102" s="25"/>
      <c r="H102" s="25"/>
      <c r="I102" s="25"/>
      <c r="J102" s="25"/>
      <c r="K102" s="25"/>
      <c r="L102" s="25"/>
      <c r="M102" s="25"/>
      <c r="N102" s="25"/>
      <c r="O102" s="25"/>
    </row>
    <row r="103" spans="1:15" x14ac:dyDescent="0.45">
      <c r="A103" s="25" t="s">
        <v>1759</v>
      </c>
      <c r="B103" s="25" t="s">
        <v>1567</v>
      </c>
      <c r="C103" s="25" t="s">
        <v>32</v>
      </c>
      <c r="D103" s="25" t="s">
        <v>1760</v>
      </c>
      <c r="E103" s="25" t="s">
        <v>165</v>
      </c>
      <c r="F103" s="25"/>
      <c r="G103" s="25"/>
      <c r="H103" s="25"/>
      <c r="I103" s="25"/>
      <c r="J103" s="25"/>
      <c r="K103" s="25"/>
      <c r="L103" s="25"/>
      <c r="M103" s="25"/>
      <c r="N103" s="25"/>
      <c r="O103" s="25"/>
    </row>
  </sheetData>
  <pageMargins left="0.25" right="0.25" top="0.75" bottom="0.75" header="0.3" footer="0.3"/>
  <pageSetup paperSize="119"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1"/>
  <sheetViews>
    <sheetView zoomScale="80" zoomScaleNormal="80" workbookViewId="0">
      <pane ySplit="1" topLeftCell="A522" activePane="bottomLeft" state="frozen"/>
      <selection pane="bottomLeft" activeCell="E533" sqref="E533:H534"/>
    </sheetView>
  </sheetViews>
  <sheetFormatPr defaultColWidth="9.1328125" defaultRowHeight="14.25" x14ac:dyDescent="0.45"/>
  <cols>
    <col min="1" max="1" width="12.59765625" style="4" customWidth="1"/>
    <col min="2" max="2" width="9.1328125" style="4"/>
    <col min="3" max="3" width="41.265625" style="4" customWidth="1"/>
    <col min="4" max="4" width="66.73046875" style="4" customWidth="1"/>
    <col min="5" max="5" width="6.73046875" style="4" customWidth="1"/>
    <col min="6" max="6" width="7.86328125" style="4" customWidth="1"/>
    <col min="7" max="7" width="11.265625" style="4" bestFit="1" customWidth="1"/>
    <col min="8" max="14" width="9.1328125" style="4"/>
    <col min="15" max="15" width="38.265625" style="4" customWidth="1"/>
    <col min="16" max="16384" width="9.1328125" style="4"/>
  </cols>
  <sheetData>
    <row r="1" spans="1:15" s="5" customFormat="1" ht="43.5" customHeight="1" thickBot="1" x14ac:dyDescent="0.5">
      <c r="A1" s="5" t="s">
        <v>170</v>
      </c>
      <c r="B1" s="5" t="s">
        <v>183</v>
      </c>
      <c r="C1" s="5" t="s">
        <v>184</v>
      </c>
      <c r="D1" s="5" t="s">
        <v>185</v>
      </c>
      <c r="E1" s="5" t="s">
        <v>186</v>
      </c>
      <c r="F1" s="5" t="s">
        <v>187</v>
      </c>
      <c r="G1" s="5" t="s">
        <v>196</v>
      </c>
      <c r="H1" s="5" t="s">
        <v>197</v>
      </c>
      <c r="K1" s="28" t="s">
        <v>420</v>
      </c>
      <c r="L1" s="28"/>
      <c r="M1" s="28"/>
      <c r="N1" s="28"/>
      <c r="O1" s="28"/>
    </row>
    <row r="2" spans="1:15" ht="43.15" thickBot="1" x14ac:dyDescent="0.5">
      <c r="A2" s="1" t="s">
        <v>0</v>
      </c>
      <c r="B2" s="4">
        <v>281</v>
      </c>
      <c r="C2" s="4" t="s">
        <v>195</v>
      </c>
      <c r="D2" s="4" t="s">
        <v>198</v>
      </c>
      <c r="E2" s="4" t="s">
        <v>190</v>
      </c>
      <c r="G2" s="4" t="s">
        <v>190</v>
      </c>
    </row>
    <row r="3" spans="1:15" s="12" customFormat="1" ht="57" x14ac:dyDescent="0.45">
      <c r="A3" s="11"/>
      <c r="B3" s="12">
        <v>310</v>
      </c>
      <c r="C3" s="12" t="s">
        <v>193</v>
      </c>
      <c r="D3" s="12" t="s">
        <v>194</v>
      </c>
      <c r="E3" s="12" t="s">
        <v>190</v>
      </c>
      <c r="G3" s="12" t="s">
        <v>190</v>
      </c>
    </row>
    <row r="4" spans="1:15" ht="71.650000000000006" thickBot="1" x14ac:dyDescent="0.5">
      <c r="A4" s="10" t="s">
        <v>1</v>
      </c>
      <c r="B4" s="4">
        <v>141</v>
      </c>
      <c r="C4" s="4" t="s">
        <v>1143</v>
      </c>
      <c r="D4" s="4" t="s">
        <v>1144</v>
      </c>
      <c r="E4" s="4" t="s">
        <v>201</v>
      </c>
      <c r="G4" s="4" t="s">
        <v>201</v>
      </c>
    </row>
    <row r="5" spans="1:15" ht="71.650000000000006" thickBot="1" x14ac:dyDescent="0.5">
      <c r="A5" s="2"/>
      <c r="B5" s="4">
        <v>446</v>
      </c>
      <c r="C5" s="4" t="s">
        <v>1145</v>
      </c>
      <c r="D5" s="4" t="s">
        <v>1146</v>
      </c>
      <c r="E5" s="4" t="s">
        <v>201</v>
      </c>
      <c r="G5" s="4" t="s">
        <v>201</v>
      </c>
    </row>
    <row r="6" spans="1:15" ht="71.650000000000006" thickBot="1" x14ac:dyDescent="0.5">
      <c r="A6" s="2"/>
      <c r="B6" s="4">
        <v>456</v>
      </c>
      <c r="C6" s="4" t="s">
        <v>1147</v>
      </c>
      <c r="D6" s="4" t="s">
        <v>1148</v>
      </c>
      <c r="E6" s="4" t="s">
        <v>190</v>
      </c>
      <c r="G6" s="4" t="s">
        <v>190</v>
      </c>
    </row>
    <row r="7" spans="1:15" ht="85.9" thickBot="1" x14ac:dyDescent="0.5">
      <c r="A7" s="2"/>
      <c r="B7" s="4">
        <v>457</v>
      </c>
      <c r="C7" s="4" t="s">
        <v>1149</v>
      </c>
      <c r="D7" s="4" t="s">
        <v>1150</v>
      </c>
      <c r="E7" s="4" t="s">
        <v>190</v>
      </c>
      <c r="G7" s="4" t="s">
        <v>190</v>
      </c>
    </row>
    <row r="8" spans="1:15" ht="114" x14ac:dyDescent="0.45">
      <c r="A8" s="2"/>
      <c r="B8" s="4">
        <v>458</v>
      </c>
      <c r="C8" s="4" t="s">
        <v>1151</v>
      </c>
      <c r="D8" s="4" t="s">
        <v>1152</v>
      </c>
      <c r="E8" s="4" t="s">
        <v>190</v>
      </c>
      <c r="G8" s="4" t="s">
        <v>190</v>
      </c>
    </row>
    <row r="9" spans="1:15" ht="57" x14ac:dyDescent="0.45">
      <c r="A9" s="13" t="s">
        <v>2</v>
      </c>
      <c r="B9" s="4">
        <v>321</v>
      </c>
      <c r="C9" s="4" t="s">
        <v>214</v>
      </c>
      <c r="D9" s="4" t="s">
        <v>215</v>
      </c>
      <c r="E9" s="4" t="s">
        <v>190</v>
      </c>
      <c r="G9" s="4" t="s">
        <v>190</v>
      </c>
    </row>
    <row r="10" spans="1:15" ht="57" x14ac:dyDescent="0.45">
      <c r="A10" s="10" t="s">
        <v>3</v>
      </c>
      <c r="B10" s="4">
        <v>100</v>
      </c>
      <c r="C10" s="4" t="s">
        <v>216</v>
      </c>
      <c r="D10" s="4" t="s">
        <v>217</v>
      </c>
      <c r="E10" s="4" t="s">
        <v>190</v>
      </c>
      <c r="G10" s="4" t="s">
        <v>190</v>
      </c>
    </row>
    <row r="11" spans="1:15" ht="71.25" x14ac:dyDescent="0.45">
      <c r="A11" s="10"/>
      <c r="B11" s="4">
        <v>210</v>
      </c>
      <c r="C11" s="4" t="s">
        <v>218</v>
      </c>
      <c r="D11" s="4" t="s">
        <v>219</v>
      </c>
      <c r="F11" s="4" t="s">
        <v>190</v>
      </c>
      <c r="G11" s="4" t="s">
        <v>190</v>
      </c>
    </row>
    <row r="12" spans="1:15" ht="57" x14ac:dyDescent="0.45">
      <c r="A12" s="10"/>
      <c r="B12" s="4">
        <v>222</v>
      </c>
      <c r="C12" s="4" t="s">
        <v>220</v>
      </c>
      <c r="D12" s="4" t="s">
        <v>221</v>
      </c>
      <c r="E12" s="4" t="s">
        <v>190</v>
      </c>
      <c r="G12" s="4" t="s">
        <v>190</v>
      </c>
    </row>
    <row r="13" spans="1:15" ht="42.75" x14ac:dyDescent="0.45">
      <c r="A13" s="10"/>
      <c r="B13" s="4">
        <v>251</v>
      </c>
      <c r="C13" s="4" t="s">
        <v>222</v>
      </c>
      <c r="D13" s="4" t="s">
        <v>223</v>
      </c>
      <c r="E13" s="4" t="s">
        <v>190</v>
      </c>
      <c r="G13" s="4" t="s">
        <v>190</v>
      </c>
    </row>
    <row r="14" spans="1:15" ht="71.25" x14ac:dyDescent="0.45">
      <c r="A14" s="10"/>
      <c r="B14" s="4">
        <v>254</v>
      </c>
      <c r="C14" s="4" t="s">
        <v>1179</v>
      </c>
      <c r="D14" s="4" t="s">
        <v>1180</v>
      </c>
      <c r="E14" s="4" t="s">
        <v>190</v>
      </c>
      <c r="G14" s="4" t="s">
        <v>190</v>
      </c>
    </row>
    <row r="15" spans="1:15" ht="114" x14ac:dyDescent="0.45">
      <c r="A15" s="10"/>
      <c r="B15" s="4">
        <v>255</v>
      </c>
      <c r="C15" s="4" t="s">
        <v>1153</v>
      </c>
      <c r="D15" s="4" t="s">
        <v>1154</v>
      </c>
      <c r="F15" s="4" t="s">
        <v>190</v>
      </c>
      <c r="G15" s="4" t="s">
        <v>190</v>
      </c>
    </row>
    <row r="16" spans="1:15" ht="99.75" x14ac:dyDescent="0.45">
      <c r="A16" s="10"/>
      <c r="B16" s="4">
        <v>292</v>
      </c>
      <c r="C16" s="4" t="s">
        <v>1155</v>
      </c>
      <c r="D16" s="4" t="s">
        <v>1156</v>
      </c>
      <c r="F16" s="4" t="s">
        <v>190</v>
      </c>
      <c r="G16" s="4" t="s">
        <v>190</v>
      </c>
    </row>
    <row r="17" spans="1:8" ht="85.5" x14ac:dyDescent="0.45">
      <c r="A17" s="10"/>
      <c r="B17" s="4">
        <v>310</v>
      </c>
      <c r="C17" s="4" t="s">
        <v>1157</v>
      </c>
      <c r="D17" s="4" t="s">
        <v>1158</v>
      </c>
      <c r="F17" s="4" t="s">
        <v>190</v>
      </c>
      <c r="G17" s="4" t="s">
        <v>190</v>
      </c>
    </row>
    <row r="18" spans="1:8" ht="57" x14ac:dyDescent="0.45">
      <c r="A18" s="10"/>
      <c r="B18" s="4">
        <v>321</v>
      </c>
      <c r="C18" s="4" t="s">
        <v>214</v>
      </c>
      <c r="D18" s="4" t="s">
        <v>215</v>
      </c>
      <c r="E18" s="4" t="s">
        <v>190</v>
      </c>
      <c r="G18" s="4" t="s">
        <v>190</v>
      </c>
    </row>
    <row r="19" spans="1:8" ht="57" x14ac:dyDescent="0.45">
      <c r="A19" s="10"/>
      <c r="B19" s="4">
        <v>335</v>
      </c>
      <c r="C19" s="4" t="s">
        <v>226</v>
      </c>
      <c r="D19" s="4" t="s">
        <v>227</v>
      </c>
      <c r="E19" s="4" t="s">
        <v>190</v>
      </c>
      <c r="G19" s="4" t="s">
        <v>190</v>
      </c>
    </row>
    <row r="20" spans="1:8" ht="42.75" x14ac:dyDescent="0.45">
      <c r="A20" s="10"/>
      <c r="B20" s="4">
        <v>341</v>
      </c>
      <c r="C20" s="4" t="s">
        <v>228</v>
      </c>
      <c r="D20" s="4" t="s">
        <v>229</v>
      </c>
      <c r="E20" s="4" t="s">
        <v>190</v>
      </c>
      <c r="G20" s="4" t="s">
        <v>190</v>
      </c>
    </row>
    <row r="21" spans="1:8" x14ac:dyDescent="0.45">
      <c r="A21" s="10"/>
      <c r="B21" s="4">
        <v>345</v>
      </c>
      <c r="C21" s="4" t="s">
        <v>230</v>
      </c>
      <c r="D21" s="4" t="s">
        <v>231</v>
      </c>
      <c r="E21" s="4" t="s">
        <v>190</v>
      </c>
      <c r="G21" s="4" t="s">
        <v>190</v>
      </c>
    </row>
    <row r="22" spans="1:8" ht="57" x14ac:dyDescent="0.45">
      <c r="A22" s="10"/>
      <c r="B22" s="4">
        <v>403</v>
      </c>
      <c r="C22" s="4" t="s">
        <v>1159</v>
      </c>
      <c r="D22" s="4" t="s">
        <v>1160</v>
      </c>
      <c r="E22" s="4" t="s">
        <v>190</v>
      </c>
      <c r="G22" s="4" t="s">
        <v>190</v>
      </c>
    </row>
    <row r="23" spans="1:8" ht="71.25" x14ac:dyDescent="0.45">
      <c r="A23" s="10"/>
      <c r="B23" s="4">
        <v>427</v>
      </c>
      <c r="C23" s="4" t="s">
        <v>238</v>
      </c>
      <c r="D23" s="4" t="s">
        <v>239</v>
      </c>
      <c r="E23" s="4" t="s">
        <v>190</v>
      </c>
      <c r="G23" s="4" t="s">
        <v>190</v>
      </c>
    </row>
    <row r="24" spans="1:8" ht="71.25" x14ac:dyDescent="0.45">
      <c r="A24" s="10"/>
      <c r="B24" s="4">
        <v>430</v>
      </c>
      <c r="C24" s="4" t="s">
        <v>1161</v>
      </c>
      <c r="D24" s="4" t="s">
        <v>1162</v>
      </c>
      <c r="E24" s="4" t="s">
        <v>190</v>
      </c>
      <c r="G24" s="4" t="s">
        <v>190</v>
      </c>
    </row>
    <row r="25" spans="1:8" ht="57" x14ac:dyDescent="0.45">
      <c r="A25" s="10"/>
      <c r="B25" s="4">
        <v>435</v>
      </c>
      <c r="C25" s="4" t="s">
        <v>242</v>
      </c>
      <c r="D25" s="4" t="s">
        <v>243</v>
      </c>
      <c r="E25" s="4" t="s">
        <v>190</v>
      </c>
      <c r="G25" s="4" t="s">
        <v>190</v>
      </c>
    </row>
    <row r="26" spans="1:8" ht="85.5" x14ac:dyDescent="0.45">
      <c r="A26" s="10"/>
      <c r="B26" s="4">
        <v>451</v>
      </c>
      <c r="C26" s="4" t="s">
        <v>1163</v>
      </c>
      <c r="D26" s="4" t="s">
        <v>1164</v>
      </c>
      <c r="E26" s="4" t="s">
        <v>190</v>
      </c>
      <c r="G26" s="4" t="s">
        <v>190</v>
      </c>
    </row>
    <row r="27" spans="1:8" ht="71.25" x14ac:dyDescent="0.45">
      <c r="A27" s="10"/>
      <c r="B27" s="4">
        <v>456</v>
      </c>
      <c r="C27" s="4" t="s">
        <v>1165</v>
      </c>
      <c r="D27" s="4" t="s">
        <v>1166</v>
      </c>
      <c r="E27" s="4" t="s">
        <v>190</v>
      </c>
      <c r="G27" s="4" t="s">
        <v>190</v>
      </c>
    </row>
    <row r="28" spans="1:8" ht="57" x14ac:dyDescent="0.45">
      <c r="A28" s="10"/>
      <c r="B28" s="4">
        <v>474</v>
      </c>
      <c r="C28" s="4" t="s">
        <v>1167</v>
      </c>
      <c r="D28" s="4" t="s">
        <v>1168</v>
      </c>
      <c r="E28" s="4" t="s">
        <v>190</v>
      </c>
      <c r="G28" s="4" t="s">
        <v>190</v>
      </c>
    </row>
    <row r="29" spans="1:8" ht="114" x14ac:dyDescent="0.45">
      <c r="A29" s="10"/>
      <c r="B29" s="4">
        <v>503</v>
      </c>
      <c r="C29" s="4" t="s">
        <v>1170</v>
      </c>
      <c r="D29" s="4" t="s">
        <v>1169</v>
      </c>
      <c r="E29" s="4" t="s">
        <v>190</v>
      </c>
      <c r="H29" s="4" t="s">
        <v>201</v>
      </c>
    </row>
    <row r="30" spans="1:8" ht="99.75" x14ac:dyDescent="0.45">
      <c r="A30" s="10"/>
      <c r="B30" s="4">
        <v>557</v>
      </c>
      <c r="C30" s="4" t="s">
        <v>1171</v>
      </c>
      <c r="D30" s="4" t="s">
        <v>1172</v>
      </c>
      <c r="E30" s="4" t="s">
        <v>201</v>
      </c>
      <c r="H30" s="4" t="s">
        <v>201</v>
      </c>
    </row>
    <row r="31" spans="1:8" s="12" customFormat="1" ht="85.5" x14ac:dyDescent="0.45">
      <c r="A31" s="16"/>
      <c r="B31" s="12">
        <v>559</v>
      </c>
      <c r="C31" s="12" t="s">
        <v>1173</v>
      </c>
      <c r="D31" s="12" t="s">
        <v>1174</v>
      </c>
      <c r="E31" s="12" t="s">
        <v>201</v>
      </c>
      <c r="H31" s="12" t="s">
        <v>190</v>
      </c>
    </row>
    <row r="32" spans="1:8" x14ac:dyDescent="0.45">
      <c r="A32" s="13" t="s">
        <v>4</v>
      </c>
      <c r="B32" s="4" t="s">
        <v>277</v>
      </c>
    </row>
    <row r="33" spans="1:8" s="12" customFormat="1" hidden="1" x14ac:dyDescent="0.45">
      <c r="A33" s="11"/>
    </row>
    <row r="34" spans="1:8" ht="85.9" thickBot="1" x14ac:dyDescent="0.5">
      <c r="A34" s="10" t="s">
        <v>5</v>
      </c>
      <c r="B34" s="4">
        <v>310</v>
      </c>
      <c r="C34" s="4" t="s">
        <v>269</v>
      </c>
      <c r="D34" s="4" t="s">
        <v>270</v>
      </c>
      <c r="E34" s="4" t="s">
        <v>190</v>
      </c>
      <c r="G34" s="4" t="s">
        <v>190</v>
      </c>
    </row>
    <row r="35" spans="1:8" ht="85.9" thickBot="1" x14ac:dyDescent="0.5">
      <c r="A35" s="2"/>
      <c r="B35" s="4">
        <v>498</v>
      </c>
      <c r="C35" s="4" t="s">
        <v>273</v>
      </c>
      <c r="D35" s="4" t="s">
        <v>274</v>
      </c>
      <c r="E35" s="4" t="s">
        <v>190</v>
      </c>
      <c r="G35" s="4" t="s">
        <v>190</v>
      </c>
    </row>
    <row r="36" spans="1:8" s="12" customFormat="1" ht="71.25" x14ac:dyDescent="0.45">
      <c r="A36" s="14"/>
      <c r="B36" s="12">
        <v>550</v>
      </c>
      <c r="C36" s="12" t="s">
        <v>275</v>
      </c>
      <c r="D36" s="12" t="s">
        <v>276</v>
      </c>
      <c r="E36" s="12" t="s">
        <v>190</v>
      </c>
      <c r="H36" s="12" t="s">
        <v>190</v>
      </c>
    </row>
    <row r="37" spans="1:8" s="12" customFormat="1" x14ac:dyDescent="0.45">
      <c r="A37" s="15" t="s">
        <v>6</v>
      </c>
      <c r="B37" s="17" t="s">
        <v>277</v>
      </c>
    </row>
    <row r="38" spans="1:8" s="12" customFormat="1" ht="85.5" x14ac:dyDescent="0.45">
      <c r="A38" s="16" t="s">
        <v>7</v>
      </c>
      <c r="B38" s="12">
        <v>341</v>
      </c>
      <c r="C38" s="12" t="s">
        <v>1175</v>
      </c>
      <c r="D38" s="12" t="s">
        <v>1176</v>
      </c>
      <c r="E38" s="12" t="s">
        <v>190</v>
      </c>
      <c r="G38" s="12" t="s">
        <v>190</v>
      </c>
    </row>
    <row r="39" spans="1:8" ht="57" x14ac:dyDescent="0.45">
      <c r="A39" s="13" t="s">
        <v>8</v>
      </c>
      <c r="B39" s="4">
        <v>100</v>
      </c>
      <c r="C39" s="4" t="s">
        <v>280</v>
      </c>
      <c r="D39" s="4" t="s">
        <v>281</v>
      </c>
      <c r="E39" s="4" t="s">
        <v>190</v>
      </c>
      <c r="G39" s="4" t="s">
        <v>190</v>
      </c>
    </row>
    <row r="40" spans="1:8" ht="14.65" thickBot="1" x14ac:dyDescent="0.5">
      <c r="A40" s="13"/>
      <c r="B40" s="4">
        <v>224</v>
      </c>
      <c r="C40" s="4" t="s">
        <v>1291</v>
      </c>
      <c r="D40" s="4" t="s">
        <v>1292</v>
      </c>
      <c r="E40" s="4" t="s">
        <v>190</v>
      </c>
      <c r="G40" s="4" t="s">
        <v>190</v>
      </c>
    </row>
    <row r="41" spans="1:8" ht="57.4" thickBot="1" x14ac:dyDescent="0.5">
      <c r="A41" s="1"/>
      <c r="B41" s="4">
        <v>226</v>
      </c>
      <c r="C41" s="4" t="s">
        <v>282</v>
      </c>
      <c r="D41" s="4" t="s">
        <v>283</v>
      </c>
      <c r="E41" s="4" t="s">
        <v>190</v>
      </c>
      <c r="G41" s="4" t="s">
        <v>190</v>
      </c>
    </row>
    <row r="42" spans="1:8" ht="43.15" thickBot="1" x14ac:dyDescent="0.5">
      <c r="A42" s="1"/>
      <c r="B42" s="4">
        <v>261</v>
      </c>
      <c r="C42" s="4" t="s">
        <v>284</v>
      </c>
      <c r="D42" s="4" t="s">
        <v>285</v>
      </c>
      <c r="E42" s="4" t="s">
        <v>190</v>
      </c>
      <c r="G42" s="4" t="s">
        <v>190</v>
      </c>
    </row>
    <row r="43" spans="1:8" ht="42.75" x14ac:dyDescent="0.45">
      <c r="A43" s="1"/>
      <c r="B43" s="4">
        <v>281</v>
      </c>
      <c r="C43" s="4" t="s">
        <v>195</v>
      </c>
      <c r="D43" s="4" t="s">
        <v>198</v>
      </c>
      <c r="E43" s="4" t="s">
        <v>190</v>
      </c>
      <c r="G43" s="4" t="s">
        <v>190</v>
      </c>
    </row>
    <row r="44" spans="1:8" ht="57" x14ac:dyDescent="0.45">
      <c r="A44" s="18"/>
      <c r="B44" s="4">
        <v>310</v>
      </c>
      <c r="C44" s="4" t="s">
        <v>193</v>
      </c>
      <c r="D44" s="4" t="s">
        <v>194</v>
      </c>
      <c r="E44" s="4" t="s">
        <v>190</v>
      </c>
      <c r="G44" s="4" t="s">
        <v>190</v>
      </c>
    </row>
    <row r="45" spans="1:8" ht="57" x14ac:dyDescent="0.45">
      <c r="A45" s="18"/>
      <c r="B45" s="4">
        <v>383</v>
      </c>
      <c r="C45" s="4" t="s">
        <v>1177</v>
      </c>
      <c r="D45" s="4" t="s">
        <v>1178</v>
      </c>
      <c r="E45" s="4" t="s">
        <v>190</v>
      </c>
      <c r="G45" s="4" t="s">
        <v>190</v>
      </c>
    </row>
    <row r="46" spans="1:8" ht="71.650000000000006" thickBot="1" x14ac:dyDescent="0.5">
      <c r="A46" s="13"/>
      <c r="B46" s="4">
        <v>421</v>
      </c>
      <c r="C46" s="4" t="s">
        <v>288</v>
      </c>
      <c r="D46" s="4" t="s">
        <v>289</v>
      </c>
      <c r="E46" s="4" t="s">
        <v>190</v>
      </c>
      <c r="G46" s="4" t="s">
        <v>190</v>
      </c>
    </row>
    <row r="47" spans="1:8" ht="42.75" x14ac:dyDescent="0.45">
      <c r="A47" s="1"/>
      <c r="B47" s="4">
        <v>474</v>
      </c>
      <c r="C47" s="4" t="s">
        <v>292</v>
      </c>
      <c r="D47" s="4" t="s">
        <v>293</v>
      </c>
      <c r="E47" s="4" t="s">
        <v>190</v>
      </c>
      <c r="G47" s="4" t="s">
        <v>190</v>
      </c>
    </row>
    <row r="48" spans="1:8" s="12" customFormat="1" x14ac:dyDescent="0.45">
      <c r="A48" s="16" t="s">
        <v>9</v>
      </c>
      <c r="B48" s="12">
        <v>254</v>
      </c>
      <c r="C48" s="12" t="s">
        <v>1179</v>
      </c>
      <c r="D48" s="12" t="s">
        <v>1181</v>
      </c>
      <c r="E48" s="12" t="s">
        <v>190</v>
      </c>
      <c r="G48" s="12" t="s">
        <v>190</v>
      </c>
    </row>
    <row r="49" spans="1:7" ht="57.4" thickBot="1" x14ac:dyDescent="0.5">
      <c r="A49" s="13" t="s">
        <v>10</v>
      </c>
      <c r="B49" s="4">
        <v>220</v>
      </c>
      <c r="C49" s="4" t="s">
        <v>302</v>
      </c>
      <c r="D49" s="4" t="s">
        <v>303</v>
      </c>
      <c r="E49" s="4" t="s">
        <v>190</v>
      </c>
      <c r="G49" s="4" t="s">
        <v>190</v>
      </c>
    </row>
    <row r="50" spans="1:7" ht="71.650000000000006" thickBot="1" x14ac:dyDescent="0.5">
      <c r="A50" s="1"/>
      <c r="B50" s="4">
        <v>230</v>
      </c>
      <c r="C50" s="4" t="s">
        <v>1183</v>
      </c>
      <c r="D50" s="4" t="s">
        <v>1182</v>
      </c>
      <c r="E50" s="4" t="s">
        <v>190</v>
      </c>
      <c r="G50" s="4" t="s">
        <v>190</v>
      </c>
    </row>
    <row r="51" spans="1:7" ht="114.4" thickBot="1" x14ac:dyDescent="0.5">
      <c r="A51" s="1"/>
      <c r="B51" s="4">
        <v>250</v>
      </c>
      <c r="C51" s="4" t="s">
        <v>304</v>
      </c>
      <c r="D51" s="4" t="s">
        <v>305</v>
      </c>
      <c r="E51" s="4" t="s">
        <v>190</v>
      </c>
      <c r="G51" s="4" t="s">
        <v>190</v>
      </c>
    </row>
    <row r="52" spans="1:7" ht="57.4" thickBot="1" x14ac:dyDescent="0.5">
      <c r="A52" s="1"/>
      <c r="B52" s="4">
        <v>270</v>
      </c>
      <c r="C52" s="4" t="s">
        <v>306</v>
      </c>
      <c r="D52" s="4" t="s">
        <v>307</v>
      </c>
      <c r="E52" s="4" t="s">
        <v>190</v>
      </c>
      <c r="G52" s="4" t="s">
        <v>190</v>
      </c>
    </row>
    <row r="53" spans="1:7" s="12" customFormat="1" ht="71.25" x14ac:dyDescent="0.45">
      <c r="A53" s="11"/>
      <c r="B53" s="12">
        <v>315</v>
      </c>
      <c r="C53" s="12" t="s">
        <v>1184</v>
      </c>
      <c r="D53" s="12" t="s">
        <v>1185</v>
      </c>
      <c r="E53" s="12" t="s">
        <v>190</v>
      </c>
      <c r="G53" s="12" t="s">
        <v>190</v>
      </c>
    </row>
    <row r="54" spans="1:7" ht="71.25" x14ac:dyDescent="0.45">
      <c r="A54" s="13"/>
      <c r="B54" s="4">
        <v>320</v>
      </c>
      <c r="C54" s="4" t="s">
        <v>1186</v>
      </c>
      <c r="D54" s="4" t="s">
        <v>1187</v>
      </c>
      <c r="E54" s="4" t="s">
        <v>190</v>
      </c>
      <c r="G54" s="4" t="s">
        <v>190</v>
      </c>
    </row>
    <row r="55" spans="1:7" ht="71.25" x14ac:dyDescent="0.45">
      <c r="A55" s="13"/>
      <c r="B55" s="4">
        <v>330</v>
      </c>
      <c r="C55" s="4" t="s">
        <v>1188</v>
      </c>
      <c r="D55" s="4" t="s">
        <v>1189</v>
      </c>
      <c r="F55" s="4" t="s">
        <v>190</v>
      </c>
      <c r="G55" s="4" t="s">
        <v>190</v>
      </c>
    </row>
    <row r="56" spans="1:7" ht="128.65" thickBot="1" x14ac:dyDescent="0.5">
      <c r="A56" s="10" t="s">
        <v>11</v>
      </c>
      <c r="B56" s="4">
        <v>250</v>
      </c>
      <c r="C56" s="4" t="s">
        <v>1190</v>
      </c>
      <c r="D56" s="4" t="s">
        <v>1191</v>
      </c>
      <c r="E56" s="4" t="s">
        <v>190</v>
      </c>
      <c r="G56" s="4" t="s">
        <v>190</v>
      </c>
    </row>
    <row r="57" spans="1:7" ht="114.4" thickBot="1" x14ac:dyDescent="0.5">
      <c r="A57" s="2"/>
      <c r="B57" s="4">
        <v>420</v>
      </c>
      <c r="C57" s="4" t="s">
        <v>316</v>
      </c>
      <c r="D57" s="4" t="s">
        <v>317</v>
      </c>
      <c r="E57" s="4" t="s">
        <v>190</v>
      </c>
      <c r="G57" s="4" t="s">
        <v>190</v>
      </c>
    </row>
    <row r="58" spans="1:7" ht="43.15" thickBot="1" x14ac:dyDescent="0.5">
      <c r="A58" s="2"/>
      <c r="B58" s="4">
        <v>421</v>
      </c>
      <c r="C58" s="4" t="s">
        <v>314</v>
      </c>
      <c r="D58" s="4" t="s">
        <v>315</v>
      </c>
      <c r="E58" s="4" t="s">
        <v>190</v>
      </c>
      <c r="G58" s="4" t="s">
        <v>190</v>
      </c>
    </row>
    <row r="59" spans="1:7" ht="71.650000000000006" thickBot="1" x14ac:dyDescent="0.5">
      <c r="A59" s="2"/>
      <c r="B59" s="4">
        <v>480</v>
      </c>
      <c r="C59" s="4" t="s">
        <v>322</v>
      </c>
      <c r="D59" s="4" t="s">
        <v>323</v>
      </c>
      <c r="E59" s="4" t="s">
        <v>190</v>
      </c>
      <c r="G59" s="4" t="s">
        <v>190</v>
      </c>
    </row>
    <row r="60" spans="1:7" ht="28.9" thickBot="1" x14ac:dyDescent="0.5">
      <c r="A60" s="2" t="s">
        <v>12</v>
      </c>
      <c r="B60" s="4">
        <v>101</v>
      </c>
      <c r="C60" s="4" t="s">
        <v>324</v>
      </c>
      <c r="D60" s="4" t="s">
        <v>325</v>
      </c>
      <c r="E60" s="4" t="s">
        <v>190</v>
      </c>
      <c r="G60" s="4" t="s">
        <v>190</v>
      </c>
    </row>
    <row r="61" spans="1:7" ht="100.15" thickBot="1" x14ac:dyDescent="0.5">
      <c r="A61" s="2"/>
      <c r="B61" s="4">
        <v>265</v>
      </c>
      <c r="C61" s="4" t="s">
        <v>1192</v>
      </c>
      <c r="D61" s="4" t="s">
        <v>1193</v>
      </c>
      <c r="E61" s="4" t="s">
        <v>190</v>
      </c>
      <c r="G61" s="4" t="s">
        <v>190</v>
      </c>
    </row>
    <row r="62" spans="1:7" ht="100.15" thickBot="1" x14ac:dyDescent="0.5">
      <c r="A62" s="2"/>
      <c r="B62" s="4">
        <v>275</v>
      </c>
      <c r="C62" s="4" t="s">
        <v>1194</v>
      </c>
      <c r="D62" s="4" t="s">
        <v>1195</v>
      </c>
      <c r="E62" s="4" t="s">
        <v>190</v>
      </c>
      <c r="G62" s="4" t="s">
        <v>190</v>
      </c>
    </row>
    <row r="63" spans="1:7" ht="43.15" thickBot="1" x14ac:dyDescent="0.5">
      <c r="A63" s="2"/>
      <c r="B63" s="4">
        <v>285</v>
      </c>
      <c r="C63" s="4" t="s">
        <v>1196</v>
      </c>
      <c r="D63" s="4" t="s">
        <v>1197</v>
      </c>
      <c r="E63" s="4" t="s">
        <v>190</v>
      </c>
      <c r="G63" s="4" t="s">
        <v>190</v>
      </c>
    </row>
    <row r="64" spans="1:7" ht="71.650000000000006" thickBot="1" x14ac:dyDescent="0.5">
      <c r="A64" s="1" t="s">
        <v>13</v>
      </c>
      <c r="B64" s="4">
        <v>110</v>
      </c>
      <c r="C64" s="4" t="s">
        <v>330</v>
      </c>
      <c r="D64" s="4" t="s">
        <v>331</v>
      </c>
      <c r="E64" s="4" t="s">
        <v>190</v>
      </c>
      <c r="G64" s="4" t="s">
        <v>190</v>
      </c>
    </row>
    <row r="65" spans="1:7" ht="85.9" thickBot="1" x14ac:dyDescent="0.5">
      <c r="A65" s="1"/>
      <c r="B65" s="4">
        <v>101</v>
      </c>
      <c r="C65" s="4" t="s">
        <v>1198</v>
      </c>
      <c r="D65" s="4" t="s">
        <v>1199</v>
      </c>
      <c r="E65" s="4" t="s">
        <v>190</v>
      </c>
      <c r="G65" s="4" t="s">
        <v>190</v>
      </c>
    </row>
    <row r="66" spans="1:7" ht="71.650000000000006" thickBot="1" x14ac:dyDescent="0.5">
      <c r="A66" s="1"/>
      <c r="B66" s="4">
        <v>103</v>
      </c>
      <c r="C66" s="4" t="s">
        <v>332</v>
      </c>
      <c r="D66" s="4" t="s">
        <v>333</v>
      </c>
      <c r="E66" s="4" t="s">
        <v>190</v>
      </c>
      <c r="G66" s="4" t="s">
        <v>190</v>
      </c>
    </row>
    <row r="67" spans="1:7" ht="71.650000000000006" thickBot="1" x14ac:dyDescent="0.5">
      <c r="A67" s="1"/>
      <c r="B67" s="4">
        <v>250</v>
      </c>
      <c r="C67" s="4" t="s">
        <v>1200</v>
      </c>
      <c r="D67" s="4" t="s">
        <v>1201</v>
      </c>
      <c r="E67" s="4" t="s">
        <v>190</v>
      </c>
      <c r="G67" s="4" t="s">
        <v>190</v>
      </c>
    </row>
    <row r="68" spans="1:7" ht="71.650000000000006" thickBot="1" x14ac:dyDescent="0.5">
      <c r="A68" s="1"/>
      <c r="B68" s="4">
        <v>305</v>
      </c>
      <c r="C68" s="4" t="s">
        <v>336</v>
      </c>
      <c r="D68" s="4" t="s">
        <v>337</v>
      </c>
      <c r="E68" s="4" t="s">
        <v>190</v>
      </c>
      <c r="G68" s="4" t="s">
        <v>190</v>
      </c>
    </row>
    <row r="69" spans="1:7" ht="114.4" thickBot="1" x14ac:dyDescent="0.5">
      <c r="A69" s="1"/>
      <c r="B69" s="4">
        <v>307</v>
      </c>
      <c r="C69" s="4" t="s">
        <v>338</v>
      </c>
      <c r="D69" s="4" t="s">
        <v>339</v>
      </c>
      <c r="E69" s="4" t="s">
        <v>190</v>
      </c>
      <c r="G69" s="4" t="s">
        <v>190</v>
      </c>
    </row>
    <row r="70" spans="1:7" ht="99.75" x14ac:dyDescent="0.45">
      <c r="A70" s="1"/>
      <c r="B70" s="4">
        <v>406</v>
      </c>
      <c r="C70" s="4" t="s">
        <v>1202</v>
      </c>
      <c r="D70" s="4" t="s">
        <v>1203</v>
      </c>
      <c r="E70" s="4" t="s">
        <v>190</v>
      </c>
      <c r="G70" s="4" t="s">
        <v>190</v>
      </c>
    </row>
    <row r="71" spans="1:7" ht="85.5" x14ac:dyDescent="0.45">
      <c r="A71" s="10" t="s">
        <v>14</v>
      </c>
      <c r="B71" s="4">
        <v>101</v>
      </c>
      <c r="C71" s="4" t="s">
        <v>342</v>
      </c>
      <c r="D71" s="4" t="s">
        <v>343</v>
      </c>
      <c r="E71" s="4" t="s">
        <v>190</v>
      </c>
      <c r="G71" s="4" t="s">
        <v>190</v>
      </c>
    </row>
    <row r="72" spans="1:7" ht="71.25" x14ac:dyDescent="0.45">
      <c r="A72" s="10"/>
      <c r="B72" s="4">
        <v>103</v>
      </c>
      <c r="C72" s="4" t="s">
        <v>344</v>
      </c>
      <c r="D72" s="4" t="s">
        <v>345</v>
      </c>
      <c r="E72" s="4" t="s">
        <v>190</v>
      </c>
      <c r="G72" s="4" t="s">
        <v>190</v>
      </c>
    </row>
    <row r="73" spans="1:7" ht="85.5" x14ac:dyDescent="0.45">
      <c r="A73" s="10"/>
      <c r="B73" s="4">
        <v>249</v>
      </c>
      <c r="C73" s="4" t="s">
        <v>1204</v>
      </c>
      <c r="D73" s="4" t="s">
        <v>1205</v>
      </c>
      <c r="E73" s="4" t="s">
        <v>190</v>
      </c>
      <c r="G73" s="4" t="s">
        <v>190</v>
      </c>
    </row>
    <row r="74" spans="1:7" ht="42.75" x14ac:dyDescent="0.45">
      <c r="A74" s="10"/>
      <c r="B74" s="4">
        <v>210</v>
      </c>
      <c r="C74" s="4" t="s">
        <v>349</v>
      </c>
      <c r="D74" s="4" t="s">
        <v>350</v>
      </c>
      <c r="E74" s="4" t="s">
        <v>190</v>
      </c>
      <c r="G74" s="4" t="s">
        <v>190</v>
      </c>
    </row>
    <row r="75" spans="1:7" ht="57" x14ac:dyDescent="0.45">
      <c r="A75" s="10"/>
      <c r="B75" s="4">
        <v>230</v>
      </c>
      <c r="C75" s="4" t="s">
        <v>351</v>
      </c>
      <c r="D75" s="4" t="s">
        <v>352</v>
      </c>
      <c r="E75" s="4" t="s">
        <v>190</v>
      </c>
      <c r="G75" s="4" t="s">
        <v>190</v>
      </c>
    </row>
    <row r="76" spans="1:7" x14ac:dyDescent="0.45">
      <c r="A76" s="10"/>
      <c r="B76" s="4">
        <v>261</v>
      </c>
      <c r="C76" s="4" t="s">
        <v>284</v>
      </c>
      <c r="D76" s="4" t="s">
        <v>353</v>
      </c>
      <c r="E76" s="4" t="s">
        <v>190</v>
      </c>
      <c r="G76" s="4" t="s">
        <v>190</v>
      </c>
    </row>
    <row r="77" spans="1:7" x14ac:dyDescent="0.45">
      <c r="A77" s="10"/>
      <c r="B77" s="4">
        <v>361</v>
      </c>
      <c r="C77" s="4" t="s">
        <v>1206</v>
      </c>
      <c r="D77" s="4" t="s">
        <v>1207</v>
      </c>
      <c r="E77" s="4" t="s">
        <v>190</v>
      </c>
      <c r="G77" s="4" t="s">
        <v>190</v>
      </c>
    </row>
    <row r="78" spans="1:7" x14ac:dyDescent="0.45">
      <c r="A78" s="10"/>
      <c r="B78" s="4">
        <v>436</v>
      </c>
      <c r="C78" s="4" t="s">
        <v>1208</v>
      </c>
      <c r="D78" s="4" t="s">
        <v>1209</v>
      </c>
      <c r="F78" s="4" t="s">
        <v>190</v>
      </c>
      <c r="G78" s="4" t="s">
        <v>190</v>
      </c>
    </row>
    <row r="79" spans="1:7" s="21" customFormat="1" x14ac:dyDescent="0.45">
      <c r="A79" s="20" t="s">
        <v>15</v>
      </c>
      <c r="B79" s="21" t="s">
        <v>277</v>
      </c>
    </row>
    <row r="80" spans="1:7" ht="14.65" thickBot="1" x14ac:dyDescent="0.5">
      <c r="A80" s="10" t="s">
        <v>16</v>
      </c>
      <c r="B80" s="4">
        <v>314</v>
      </c>
      <c r="C80" s="4" t="s">
        <v>1210</v>
      </c>
      <c r="D80" s="4" t="s">
        <v>1211</v>
      </c>
      <c r="E80" s="4" t="s">
        <v>190</v>
      </c>
      <c r="G80" s="4" t="s">
        <v>190</v>
      </c>
    </row>
    <row r="81" spans="1:8" ht="85.9" thickBot="1" x14ac:dyDescent="0.5">
      <c r="A81" s="2"/>
      <c r="B81" s="4">
        <v>341</v>
      </c>
      <c r="C81" s="4" t="s">
        <v>374</v>
      </c>
      <c r="D81" s="4" t="s">
        <v>375</v>
      </c>
      <c r="E81" s="4" t="s">
        <v>190</v>
      </c>
      <c r="G81" s="4" t="s">
        <v>190</v>
      </c>
    </row>
    <row r="82" spans="1:8" ht="85.9" thickBot="1" x14ac:dyDescent="0.5">
      <c r="A82" s="2"/>
      <c r="B82" s="4">
        <v>342</v>
      </c>
      <c r="C82" s="4" t="s">
        <v>376</v>
      </c>
      <c r="D82" s="4" t="s">
        <v>377</v>
      </c>
      <c r="E82" s="4" t="s">
        <v>190</v>
      </c>
      <c r="G82" s="4" t="s">
        <v>190</v>
      </c>
    </row>
    <row r="83" spans="1:8" ht="71.650000000000006" thickBot="1" x14ac:dyDescent="0.5">
      <c r="A83" s="2"/>
      <c r="B83" s="4">
        <v>374</v>
      </c>
      <c r="C83" s="4" t="s">
        <v>1212</v>
      </c>
      <c r="D83" s="4" t="s">
        <v>1213</v>
      </c>
      <c r="E83" s="4" t="s">
        <v>190</v>
      </c>
      <c r="G83" s="4" t="s">
        <v>190</v>
      </c>
    </row>
    <row r="84" spans="1:8" ht="114.4" thickBot="1" x14ac:dyDescent="0.5">
      <c r="A84" s="2"/>
      <c r="B84" s="4">
        <v>434</v>
      </c>
      <c r="C84" s="4" t="s">
        <v>1214</v>
      </c>
      <c r="D84" s="4" t="s">
        <v>1215</v>
      </c>
      <c r="E84" s="4" t="s">
        <v>190</v>
      </c>
      <c r="G84" s="4" t="s">
        <v>190</v>
      </c>
    </row>
    <row r="85" spans="1:8" ht="43.15" thickBot="1" x14ac:dyDescent="0.5">
      <c r="A85" s="2"/>
      <c r="B85" s="4">
        <v>472</v>
      </c>
      <c r="C85" s="4" t="s">
        <v>1216</v>
      </c>
      <c r="D85" s="4" t="s">
        <v>1217</v>
      </c>
      <c r="E85" s="4" t="s">
        <v>190</v>
      </c>
      <c r="G85" s="4" t="s">
        <v>190</v>
      </c>
    </row>
    <row r="86" spans="1:8" ht="85.9" thickBot="1" x14ac:dyDescent="0.5">
      <c r="A86" s="2"/>
      <c r="B86" s="4">
        <v>476</v>
      </c>
      <c r="C86" s="4" t="s">
        <v>1218</v>
      </c>
      <c r="D86" s="4" t="s">
        <v>1219</v>
      </c>
      <c r="E86" s="4" t="s">
        <v>190</v>
      </c>
      <c r="G86" s="4" t="s">
        <v>190</v>
      </c>
    </row>
    <row r="87" spans="1:8" ht="14.65" thickBot="1" x14ac:dyDescent="0.5">
      <c r="A87" s="2"/>
      <c r="B87" s="4">
        <v>510</v>
      </c>
      <c r="C87" s="4" t="s">
        <v>1210</v>
      </c>
      <c r="D87" s="4" t="s">
        <v>1220</v>
      </c>
      <c r="E87" s="4" t="s">
        <v>190</v>
      </c>
      <c r="H87" s="4" t="s">
        <v>190</v>
      </c>
    </row>
    <row r="88" spans="1:8" ht="71.650000000000006" thickBot="1" x14ac:dyDescent="0.5">
      <c r="A88" s="2"/>
      <c r="B88" s="4">
        <v>544</v>
      </c>
      <c r="C88" s="4" t="s">
        <v>390</v>
      </c>
      <c r="D88" s="4" t="s">
        <v>391</v>
      </c>
      <c r="E88" s="4" t="s">
        <v>190</v>
      </c>
      <c r="H88" s="4" t="s">
        <v>190</v>
      </c>
    </row>
    <row r="89" spans="1:8" ht="57.4" thickBot="1" x14ac:dyDescent="0.5">
      <c r="A89" s="2"/>
      <c r="B89" s="4">
        <v>572</v>
      </c>
      <c r="C89" s="4" t="s">
        <v>392</v>
      </c>
      <c r="D89" s="4" t="s">
        <v>393</v>
      </c>
      <c r="E89" s="4" t="s">
        <v>190</v>
      </c>
      <c r="H89" s="4" t="s">
        <v>190</v>
      </c>
    </row>
    <row r="90" spans="1:8" ht="57.4" thickBot="1" x14ac:dyDescent="0.5">
      <c r="A90" s="2"/>
      <c r="B90" s="4">
        <v>573</v>
      </c>
      <c r="C90" s="4" t="s">
        <v>394</v>
      </c>
      <c r="D90" s="4" t="s">
        <v>395</v>
      </c>
      <c r="E90" s="4" t="s">
        <v>190</v>
      </c>
      <c r="H90" s="4" t="s">
        <v>190</v>
      </c>
    </row>
    <row r="91" spans="1:8" s="12" customFormat="1" ht="57" x14ac:dyDescent="0.45">
      <c r="A91" s="14"/>
      <c r="B91" s="12">
        <v>574</v>
      </c>
      <c r="C91" s="12" t="s">
        <v>396</v>
      </c>
      <c r="D91" s="12" t="s">
        <v>397</v>
      </c>
      <c r="E91" s="12" t="s">
        <v>190</v>
      </c>
      <c r="H91" s="12" t="s">
        <v>190</v>
      </c>
    </row>
    <row r="92" spans="1:8" ht="14.65" thickBot="1" x14ac:dyDescent="0.5">
      <c r="A92" s="13" t="s">
        <v>17</v>
      </c>
      <c r="B92" s="4" t="s">
        <v>277</v>
      </c>
    </row>
    <row r="93" spans="1:8" ht="14.65" thickBot="1" x14ac:dyDescent="0.5">
      <c r="A93" s="1" t="s">
        <v>18</v>
      </c>
      <c r="B93" s="4" t="s">
        <v>277</v>
      </c>
    </row>
    <row r="94" spans="1:8" ht="14.65" thickBot="1" x14ac:dyDescent="0.5">
      <c r="A94" s="2" t="s">
        <v>19</v>
      </c>
      <c r="B94" s="4" t="s">
        <v>277</v>
      </c>
    </row>
    <row r="95" spans="1:8" ht="71.650000000000006" thickBot="1" x14ac:dyDescent="0.5">
      <c r="A95" s="1" t="s">
        <v>20</v>
      </c>
      <c r="B95" s="4">
        <v>330</v>
      </c>
      <c r="C95" s="4" t="s">
        <v>398</v>
      </c>
      <c r="D95" s="4" t="s">
        <v>399</v>
      </c>
      <c r="E95" s="4" t="s">
        <v>190</v>
      </c>
      <c r="G95" s="4" t="s">
        <v>190</v>
      </c>
    </row>
    <row r="96" spans="1:8" ht="114.4" thickBot="1" x14ac:dyDescent="0.5">
      <c r="A96" s="1"/>
      <c r="B96" s="4">
        <v>405</v>
      </c>
      <c r="C96" s="4" t="s">
        <v>1221</v>
      </c>
      <c r="D96" s="4" t="s">
        <v>1222</v>
      </c>
      <c r="E96" s="4" t="s">
        <v>190</v>
      </c>
      <c r="G96" s="4" t="s">
        <v>190</v>
      </c>
    </row>
    <row r="97" spans="1:7" ht="85.9" thickBot="1" x14ac:dyDescent="0.5">
      <c r="A97" s="2" t="s">
        <v>21</v>
      </c>
      <c r="B97" s="4">
        <v>100</v>
      </c>
      <c r="C97" s="4" t="s">
        <v>400</v>
      </c>
      <c r="D97" s="4" t="s">
        <v>401</v>
      </c>
      <c r="E97" s="4" t="s">
        <v>190</v>
      </c>
      <c r="G97" s="4" t="s">
        <v>190</v>
      </c>
    </row>
    <row r="98" spans="1:7" ht="100.15" thickBot="1" x14ac:dyDescent="0.5">
      <c r="A98" s="2"/>
      <c r="B98" s="4">
        <v>120</v>
      </c>
      <c r="C98" s="4" t="s">
        <v>402</v>
      </c>
      <c r="D98" s="4" t="s">
        <v>403</v>
      </c>
      <c r="E98" s="4" t="s">
        <v>190</v>
      </c>
      <c r="G98" s="4" t="s">
        <v>190</v>
      </c>
    </row>
    <row r="99" spans="1:7" ht="85.9" thickBot="1" x14ac:dyDescent="0.5">
      <c r="A99" s="2"/>
      <c r="B99" s="4">
        <v>140</v>
      </c>
      <c r="C99" s="4" t="s">
        <v>404</v>
      </c>
      <c r="D99" s="4" t="s">
        <v>405</v>
      </c>
      <c r="F99" s="4" t="s">
        <v>190</v>
      </c>
      <c r="G99" s="4" t="s">
        <v>190</v>
      </c>
    </row>
    <row r="100" spans="1:7" ht="85.9" thickBot="1" x14ac:dyDescent="0.5">
      <c r="A100" s="2"/>
      <c r="B100" s="4">
        <v>201</v>
      </c>
      <c r="C100" s="4" t="s">
        <v>406</v>
      </c>
      <c r="D100" s="4" t="s">
        <v>407</v>
      </c>
      <c r="E100" s="4" t="s">
        <v>190</v>
      </c>
      <c r="G100" s="4" t="s">
        <v>190</v>
      </c>
    </row>
    <row r="101" spans="1:7" ht="114.4" thickBot="1" x14ac:dyDescent="0.5">
      <c r="A101" s="2"/>
      <c r="B101" s="4">
        <v>205</v>
      </c>
      <c r="C101" s="4" t="s">
        <v>408</v>
      </c>
      <c r="D101" s="4" t="s">
        <v>409</v>
      </c>
      <c r="E101" s="4" t="s">
        <v>190</v>
      </c>
      <c r="G101" s="4" t="s">
        <v>190</v>
      </c>
    </row>
    <row r="102" spans="1:7" ht="100.15" thickBot="1" x14ac:dyDescent="0.5">
      <c r="A102" s="2"/>
      <c r="B102" s="4">
        <v>305</v>
      </c>
      <c r="C102" s="5" t="s">
        <v>412</v>
      </c>
      <c r="D102" s="4" t="s">
        <v>413</v>
      </c>
      <c r="E102" s="4" t="s">
        <v>190</v>
      </c>
      <c r="G102" s="4" t="s">
        <v>190</v>
      </c>
    </row>
    <row r="103" spans="1:7" ht="71.650000000000006" thickBot="1" x14ac:dyDescent="0.5">
      <c r="A103" s="2"/>
      <c r="B103" s="4">
        <v>307</v>
      </c>
      <c r="C103" s="4" t="s">
        <v>1223</v>
      </c>
      <c r="D103" s="4" t="s">
        <v>1224</v>
      </c>
      <c r="F103" s="4" t="s">
        <v>190</v>
      </c>
      <c r="G103" s="4" t="s">
        <v>190</v>
      </c>
    </row>
    <row r="104" spans="1:7" ht="14.65" thickBot="1" x14ac:dyDescent="0.5">
      <c r="A104" s="2"/>
      <c r="B104" s="4">
        <v>311</v>
      </c>
      <c r="C104" s="4" t="s">
        <v>1225</v>
      </c>
      <c r="D104" s="4" t="s">
        <v>1226</v>
      </c>
      <c r="F104" s="4" t="s">
        <v>190</v>
      </c>
      <c r="G104" s="4" t="s">
        <v>190</v>
      </c>
    </row>
    <row r="105" spans="1:7" ht="85.9" thickBot="1" x14ac:dyDescent="0.5">
      <c r="A105" s="2"/>
      <c r="B105" s="4">
        <v>420</v>
      </c>
      <c r="C105" s="4" t="s">
        <v>1227</v>
      </c>
      <c r="D105" s="4" t="s">
        <v>1228</v>
      </c>
      <c r="E105" s="4" t="s">
        <v>190</v>
      </c>
      <c r="G105" s="4" t="s">
        <v>190</v>
      </c>
    </row>
    <row r="106" spans="1:7" ht="100.15" thickBot="1" x14ac:dyDescent="0.5">
      <c r="A106" s="2"/>
      <c r="B106" s="4">
        <v>447</v>
      </c>
      <c r="C106" s="4" t="s">
        <v>1229</v>
      </c>
      <c r="D106" s="4" t="s">
        <v>1230</v>
      </c>
      <c r="F106" s="4" t="s">
        <v>190</v>
      </c>
      <c r="G106" s="4" t="s">
        <v>190</v>
      </c>
    </row>
    <row r="107" spans="1:7" ht="114.4" thickBot="1" x14ac:dyDescent="0.5">
      <c r="A107" s="2"/>
      <c r="B107" s="4">
        <v>505</v>
      </c>
      <c r="C107" s="4" t="s">
        <v>1232</v>
      </c>
      <c r="D107" s="4" t="s">
        <v>1231</v>
      </c>
      <c r="E107" s="4" t="s">
        <v>190</v>
      </c>
      <c r="G107" s="4" t="s">
        <v>190</v>
      </c>
    </row>
    <row r="108" spans="1:7" ht="43.15" thickBot="1" x14ac:dyDescent="0.5">
      <c r="A108" s="1" t="s">
        <v>22</v>
      </c>
      <c r="B108" s="4">
        <v>300</v>
      </c>
      <c r="C108" s="4" t="s">
        <v>437</v>
      </c>
      <c r="D108" s="4" t="s">
        <v>438</v>
      </c>
      <c r="E108" s="4" t="s">
        <v>190</v>
      </c>
      <c r="G108" s="4" t="s">
        <v>190</v>
      </c>
    </row>
    <row r="109" spans="1:7" ht="14.65" thickBot="1" x14ac:dyDescent="0.5">
      <c r="A109" s="1"/>
      <c r="B109" s="4">
        <v>303</v>
      </c>
      <c r="C109" s="4" t="s">
        <v>214</v>
      </c>
      <c r="D109" s="4" t="s">
        <v>439</v>
      </c>
      <c r="E109" s="4" t="s">
        <v>190</v>
      </c>
      <c r="G109" s="4" t="s">
        <v>190</v>
      </c>
    </row>
    <row r="110" spans="1:7" ht="71.650000000000006" thickBot="1" x14ac:dyDescent="0.5">
      <c r="A110" s="1"/>
      <c r="B110" s="4">
        <v>324</v>
      </c>
      <c r="C110" s="4" t="s">
        <v>440</v>
      </c>
      <c r="D110" s="4" t="s">
        <v>441</v>
      </c>
      <c r="E110" s="4" t="s">
        <v>190</v>
      </c>
      <c r="G110" s="4" t="s">
        <v>190</v>
      </c>
    </row>
    <row r="111" spans="1:7" ht="71.650000000000006" thickBot="1" x14ac:dyDescent="0.5">
      <c r="A111" s="1"/>
      <c r="B111" s="4">
        <v>325</v>
      </c>
      <c r="C111" s="4" t="s">
        <v>425</v>
      </c>
      <c r="D111" s="4" t="s">
        <v>442</v>
      </c>
      <c r="E111" s="4" t="s">
        <v>190</v>
      </c>
      <c r="G111" s="4" t="s">
        <v>190</v>
      </c>
    </row>
    <row r="112" spans="1:7" ht="100.15" thickBot="1" x14ac:dyDescent="0.5">
      <c r="A112" s="1"/>
      <c r="B112" s="4">
        <v>327</v>
      </c>
      <c r="C112" s="4" t="s">
        <v>426</v>
      </c>
      <c r="D112" s="4" t="s">
        <v>443</v>
      </c>
      <c r="E112" s="4" t="s">
        <v>190</v>
      </c>
      <c r="G112" s="4" t="s">
        <v>190</v>
      </c>
    </row>
    <row r="113" spans="1:8" ht="128.65" thickBot="1" x14ac:dyDescent="0.5">
      <c r="A113" s="1"/>
      <c r="B113" s="4">
        <v>333</v>
      </c>
      <c r="C113" s="4" t="s">
        <v>1233</v>
      </c>
      <c r="D113" s="4" t="s">
        <v>1234</v>
      </c>
      <c r="F113" s="4" t="s">
        <v>190</v>
      </c>
      <c r="G113" s="4" t="s">
        <v>190</v>
      </c>
    </row>
    <row r="114" spans="1:8" ht="57.4" thickBot="1" x14ac:dyDescent="0.5">
      <c r="A114" s="1"/>
      <c r="B114" s="4">
        <v>340</v>
      </c>
      <c r="C114" s="4" t="s">
        <v>428</v>
      </c>
      <c r="D114" s="4" t="s">
        <v>447</v>
      </c>
      <c r="E114" s="4" t="s">
        <v>190</v>
      </c>
      <c r="G114" s="4" t="s">
        <v>190</v>
      </c>
    </row>
    <row r="115" spans="1:8" ht="57.4" thickBot="1" x14ac:dyDescent="0.5">
      <c r="A115" s="1"/>
      <c r="B115" s="4">
        <v>380</v>
      </c>
      <c r="C115" s="4" t="s">
        <v>429</v>
      </c>
      <c r="D115" s="4" t="s">
        <v>448</v>
      </c>
      <c r="E115" s="4" t="s">
        <v>190</v>
      </c>
      <c r="G115" s="4" t="s">
        <v>190</v>
      </c>
    </row>
    <row r="116" spans="1:8" ht="71.650000000000006" thickBot="1" x14ac:dyDescent="0.5">
      <c r="A116" s="1"/>
      <c r="B116" s="4">
        <v>381</v>
      </c>
      <c r="C116" s="4" t="s">
        <v>430</v>
      </c>
      <c r="D116" s="4" t="s">
        <v>449</v>
      </c>
      <c r="E116" s="4" t="s">
        <v>190</v>
      </c>
      <c r="G116" s="4" t="s">
        <v>190</v>
      </c>
    </row>
    <row r="117" spans="1:8" ht="14.65" thickBot="1" x14ac:dyDescent="0.5">
      <c r="A117" s="1"/>
      <c r="B117" s="4">
        <v>403</v>
      </c>
      <c r="C117" s="4" t="s">
        <v>450</v>
      </c>
      <c r="D117" s="4" t="s">
        <v>431</v>
      </c>
      <c r="E117" s="4" t="s">
        <v>190</v>
      </c>
      <c r="G117" s="4" t="s">
        <v>190</v>
      </c>
    </row>
    <row r="118" spans="1:8" ht="57.4" thickBot="1" x14ac:dyDescent="0.5">
      <c r="A118" s="1"/>
      <c r="B118" s="4">
        <v>449</v>
      </c>
      <c r="C118" s="4" t="s">
        <v>432</v>
      </c>
      <c r="D118" s="4" t="s">
        <v>451</v>
      </c>
      <c r="E118" s="4" t="s">
        <v>190</v>
      </c>
      <c r="G118" s="4" t="s">
        <v>190</v>
      </c>
    </row>
    <row r="119" spans="1:8" ht="14.65" thickBot="1" x14ac:dyDescent="0.5">
      <c r="A119" s="1"/>
      <c r="B119" s="4">
        <v>438</v>
      </c>
      <c r="C119" s="4" t="s">
        <v>1235</v>
      </c>
      <c r="D119" s="4" t="s">
        <v>1236</v>
      </c>
      <c r="E119" s="4" t="s">
        <v>190</v>
      </c>
      <c r="G119" s="4" t="s">
        <v>190</v>
      </c>
    </row>
    <row r="120" spans="1:8" ht="114.4" thickBot="1" x14ac:dyDescent="0.5">
      <c r="A120" s="1"/>
      <c r="B120" s="4">
        <v>533</v>
      </c>
      <c r="C120" s="4" t="s">
        <v>1237</v>
      </c>
      <c r="D120" s="4" t="s">
        <v>1238</v>
      </c>
      <c r="F120" s="4" t="s">
        <v>190</v>
      </c>
      <c r="H120" s="4" t="s">
        <v>190</v>
      </c>
    </row>
    <row r="121" spans="1:8" ht="14.65" thickBot="1" x14ac:dyDescent="0.5">
      <c r="A121" s="2" t="s">
        <v>23</v>
      </c>
      <c r="B121" s="4" t="s">
        <v>277</v>
      </c>
    </row>
    <row r="122" spans="1:8" ht="14.65" thickBot="1" x14ac:dyDescent="0.5">
      <c r="A122" s="1" t="s">
        <v>24</v>
      </c>
      <c r="B122" s="4" t="s">
        <v>277</v>
      </c>
    </row>
    <row r="123" spans="1:8" ht="14.65" thickBot="1" x14ac:dyDescent="0.5">
      <c r="A123" s="2" t="s">
        <v>25</v>
      </c>
      <c r="B123" s="4" t="s">
        <v>277</v>
      </c>
    </row>
    <row r="124" spans="1:8" ht="14.65" thickBot="1" x14ac:dyDescent="0.5">
      <c r="A124" s="1" t="s">
        <v>26</v>
      </c>
      <c r="B124" s="4" t="s">
        <v>277</v>
      </c>
    </row>
    <row r="125" spans="1:8" ht="14.65" thickBot="1" x14ac:dyDescent="0.5">
      <c r="A125" s="2" t="s">
        <v>27</v>
      </c>
      <c r="B125" s="4" t="s">
        <v>277</v>
      </c>
    </row>
    <row r="126" spans="1:8" ht="14.65" thickBot="1" x14ac:dyDescent="0.5">
      <c r="A126" s="2" t="s">
        <v>28</v>
      </c>
      <c r="B126" s="4" t="s">
        <v>277</v>
      </c>
    </row>
    <row r="127" spans="1:8" ht="14.65" thickBot="1" x14ac:dyDescent="0.5">
      <c r="A127" s="1" t="s">
        <v>29</v>
      </c>
      <c r="B127" s="4" t="s">
        <v>277</v>
      </c>
    </row>
    <row r="128" spans="1:8" ht="14.65" thickBot="1" x14ac:dyDescent="0.5">
      <c r="A128" s="2" t="s">
        <v>30</v>
      </c>
      <c r="B128" s="4" t="s">
        <v>277</v>
      </c>
    </row>
    <row r="129" spans="1:8" ht="142.9" thickBot="1" x14ac:dyDescent="0.5">
      <c r="A129" s="1" t="s">
        <v>31</v>
      </c>
      <c r="B129" s="4">
        <v>302</v>
      </c>
      <c r="C129" s="4" t="s">
        <v>1239</v>
      </c>
      <c r="D129" s="4" t="s">
        <v>1240</v>
      </c>
      <c r="E129" s="4" t="s">
        <v>190</v>
      </c>
      <c r="G129" s="4" t="s">
        <v>190</v>
      </c>
    </row>
    <row r="130" spans="1:8" ht="14.65" thickBot="1" x14ac:dyDescent="0.5">
      <c r="A130" s="1" t="s">
        <v>182</v>
      </c>
      <c r="B130" s="4" t="s">
        <v>277</v>
      </c>
    </row>
    <row r="131" spans="1:8" ht="14.65" thickBot="1" x14ac:dyDescent="0.5">
      <c r="A131" s="1" t="s">
        <v>32</v>
      </c>
      <c r="B131" s="4">
        <v>434</v>
      </c>
      <c r="C131" s="4" t="s">
        <v>1241</v>
      </c>
      <c r="D131" s="4" t="s">
        <v>1242</v>
      </c>
      <c r="E131" s="4" t="s">
        <v>190</v>
      </c>
      <c r="G131" s="4" t="s">
        <v>190</v>
      </c>
    </row>
    <row r="132" spans="1:8" ht="85.9" thickBot="1" x14ac:dyDescent="0.5">
      <c r="A132" s="1"/>
      <c r="B132" s="4">
        <v>514</v>
      </c>
      <c r="C132" s="4" t="s">
        <v>1243</v>
      </c>
      <c r="D132" s="4" t="s">
        <v>1244</v>
      </c>
      <c r="E132" s="4" t="s">
        <v>190</v>
      </c>
      <c r="H132" s="4" t="s">
        <v>190</v>
      </c>
    </row>
    <row r="133" spans="1:8" ht="171.4" thickBot="1" x14ac:dyDescent="0.5">
      <c r="A133" s="1"/>
      <c r="B133" s="4">
        <v>540</v>
      </c>
      <c r="C133" s="4" t="s">
        <v>1245</v>
      </c>
      <c r="D133" s="4" t="s">
        <v>1246</v>
      </c>
      <c r="F133" s="4" t="s">
        <v>190</v>
      </c>
      <c r="H133" s="4" t="s">
        <v>201</v>
      </c>
    </row>
    <row r="134" spans="1:8" ht="71.650000000000006" thickBot="1" x14ac:dyDescent="0.5">
      <c r="A134" s="1" t="s">
        <v>33</v>
      </c>
      <c r="B134" s="4">
        <v>310</v>
      </c>
      <c r="C134" s="5" t="s">
        <v>471</v>
      </c>
      <c r="D134" s="4" t="s">
        <v>472</v>
      </c>
      <c r="E134" s="4" t="s">
        <v>190</v>
      </c>
      <c r="G134" s="4" t="s">
        <v>190</v>
      </c>
    </row>
    <row r="135" spans="1:8" ht="71.650000000000006" thickBot="1" x14ac:dyDescent="0.5">
      <c r="A135" s="1"/>
      <c r="B135" s="4">
        <v>330</v>
      </c>
      <c r="C135" s="5" t="s">
        <v>473</v>
      </c>
      <c r="D135" s="4" t="s">
        <v>474</v>
      </c>
      <c r="F135" s="4" t="s">
        <v>190</v>
      </c>
      <c r="G135" s="4" t="s">
        <v>190</v>
      </c>
    </row>
    <row r="136" spans="1:8" ht="71.650000000000006" thickBot="1" x14ac:dyDescent="0.5">
      <c r="A136" s="1"/>
      <c r="B136" s="4">
        <v>350</v>
      </c>
      <c r="C136" s="5" t="s">
        <v>477</v>
      </c>
      <c r="D136" s="4" t="s">
        <v>478</v>
      </c>
      <c r="F136" s="4" t="s">
        <v>190</v>
      </c>
      <c r="G136" s="4" t="s">
        <v>190</v>
      </c>
    </row>
    <row r="137" spans="1:8" ht="14.65" thickBot="1" x14ac:dyDescent="0.5">
      <c r="A137" s="1"/>
      <c r="B137" s="4">
        <v>417</v>
      </c>
      <c r="C137" s="4" t="s">
        <v>1247</v>
      </c>
      <c r="D137" s="4" t="s">
        <v>1248</v>
      </c>
      <c r="E137" s="4" t="s">
        <v>190</v>
      </c>
      <c r="G137" s="4" t="s">
        <v>190</v>
      </c>
    </row>
    <row r="138" spans="1:8" ht="85.9" thickBot="1" x14ac:dyDescent="0.5">
      <c r="A138" s="1"/>
      <c r="B138" s="4">
        <v>418</v>
      </c>
      <c r="C138" s="4" t="s">
        <v>1249</v>
      </c>
      <c r="D138" s="4" t="s">
        <v>1250</v>
      </c>
      <c r="E138" s="4" t="s">
        <v>190</v>
      </c>
      <c r="G138" s="4" t="s">
        <v>190</v>
      </c>
    </row>
    <row r="139" spans="1:8" ht="114.4" thickBot="1" x14ac:dyDescent="0.5">
      <c r="A139" s="1"/>
      <c r="B139" s="4">
        <v>424</v>
      </c>
      <c r="C139" s="4" t="s">
        <v>1251</v>
      </c>
      <c r="D139" s="4" t="s">
        <v>1252</v>
      </c>
      <c r="F139" s="4" t="s">
        <v>190</v>
      </c>
      <c r="G139" s="4" t="s">
        <v>190</v>
      </c>
    </row>
    <row r="140" spans="1:8" ht="100.15" thickBot="1" x14ac:dyDescent="0.5">
      <c r="A140" s="1"/>
      <c r="B140" s="4">
        <v>433</v>
      </c>
      <c r="C140" s="4" t="s">
        <v>1253</v>
      </c>
      <c r="D140" s="4" t="s">
        <v>1254</v>
      </c>
      <c r="E140" s="4" t="s">
        <v>190</v>
      </c>
      <c r="G140" s="4" t="s">
        <v>190</v>
      </c>
    </row>
    <row r="141" spans="1:8" ht="57.4" thickBot="1" x14ac:dyDescent="0.5">
      <c r="A141" s="1"/>
      <c r="B141" s="4">
        <v>437</v>
      </c>
      <c r="C141" s="5" t="s">
        <v>485</v>
      </c>
      <c r="D141" s="4" t="s">
        <v>486</v>
      </c>
      <c r="F141" s="4" t="s">
        <v>190</v>
      </c>
      <c r="G141" s="4" t="s">
        <v>190</v>
      </c>
    </row>
    <row r="142" spans="1:8" ht="85.9" thickBot="1" x14ac:dyDescent="0.5">
      <c r="A142" s="1"/>
      <c r="B142" s="4">
        <v>440</v>
      </c>
      <c r="C142" s="5" t="s">
        <v>1256</v>
      </c>
      <c r="D142" s="4" t="s">
        <v>1255</v>
      </c>
      <c r="E142" s="4" t="s">
        <v>190</v>
      </c>
      <c r="G142" s="4" t="s">
        <v>190</v>
      </c>
    </row>
    <row r="143" spans="1:8" ht="71.650000000000006" thickBot="1" x14ac:dyDescent="0.5">
      <c r="A143" s="1"/>
      <c r="B143" s="4">
        <v>442</v>
      </c>
      <c r="C143" s="5" t="s">
        <v>487</v>
      </c>
      <c r="D143" s="4" t="s">
        <v>488</v>
      </c>
      <c r="F143" s="4" t="s">
        <v>190</v>
      </c>
      <c r="G143" s="4" t="s">
        <v>190</v>
      </c>
    </row>
    <row r="144" spans="1:8" ht="14.65" thickBot="1" x14ac:dyDescent="0.5">
      <c r="A144" s="1"/>
      <c r="B144" s="4">
        <v>447</v>
      </c>
      <c r="C144" s="4" t="s">
        <v>1227</v>
      </c>
      <c r="D144" s="4" t="s">
        <v>1257</v>
      </c>
      <c r="E144" s="4" t="s">
        <v>190</v>
      </c>
      <c r="G144" s="4" t="s">
        <v>190</v>
      </c>
    </row>
    <row r="145" spans="1:8" ht="57.4" thickBot="1" x14ac:dyDescent="0.5">
      <c r="A145" s="1"/>
      <c r="B145" s="4">
        <v>449</v>
      </c>
      <c r="C145" s="4" t="s">
        <v>1258</v>
      </c>
      <c r="D145" s="4" t="s">
        <v>1259</v>
      </c>
      <c r="F145" s="4" t="s">
        <v>190</v>
      </c>
      <c r="G145" s="4" t="s">
        <v>190</v>
      </c>
    </row>
    <row r="146" spans="1:8" ht="57.4" thickBot="1" x14ac:dyDescent="0.5">
      <c r="A146" s="1"/>
      <c r="B146" s="4">
        <v>537</v>
      </c>
      <c r="C146" s="5" t="s">
        <v>508</v>
      </c>
      <c r="D146" s="4" t="s">
        <v>1260</v>
      </c>
      <c r="H146" s="4" t="s">
        <v>190</v>
      </c>
    </row>
    <row r="147" spans="1:8" ht="96.75" customHeight="1" thickBot="1" x14ac:dyDescent="0.5">
      <c r="A147" s="1"/>
      <c r="B147" s="4">
        <v>538</v>
      </c>
      <c r="C147" s="5" t="s">
        <v>1261</v>
      </c>
      <c r="D147" s="4" t="s">
        <v>509</v>
      </c>
      <c r="E147" s="4" t="s">
        <v>190</v>
      </c>
      <c r="H147" s="4" t="s">
        <v>190</v>
      </c>
    </row>
    <row r="148" spans="1:8" ht="57.4" thickBot="1" x14ac:dyDescent="0.5">
      <c r="A148" s="1"/>
      <c r="B148" s="4">
        <v>546</v>
      </c>
      <c r="C148" s="4" t="s">
        <v>1262</v>
      </c>
      <c r="D148" s="4" t="s">
        <v>1263</v>
      </c>
      <c r="E148" s="4" t="s">
        <v>190</v>
      </c>
      <c r="H148" s="4" t="s">
        <v>190</v>
      </c>
    </row>
    <row r="149" spans="1:8" ht="100.15" thickBot="1" x14ac:dyDescent="0.5">
      <c r="A149" s="1"/>
      <c r="B149" s="4">
        <v>592</v>
      </c>
      <c r="C149" s="4" t="s">
        <v>1264</v>
      </c>
      <c r="D149" s="4" t="s">
        <v>1265</v>
      </c>
      <c r="F149" s="4" t="s">
        <v>190</v>
      </c>
      <c r="H149" s="4" t="s">
        <v>190</v>
      </c>
    </row>
    <row r="150" spans="1:8" ht="14.65" thickBot="1" x14ac:dyDescent="0.5">
      <c r="A150" s="2" t="s">
        <v>34</v>
      </c>
      <c r="B150" s="4" t="s">
        <v>277</v>
      </c>
    </row>
    <row r="151" spans="1:8" ht="120" customHeight="1" thickBot="1" x14ac:dyDescent="0.5">
      <c r="A151" s="1" t="s">
        <v>35</v>
      </c>
      <c r="B151" s="4">
        <v>360</v>
      </c>
      <c r="C151" s="4" t="s">
        <v>1541</v>
      </c>
      <c r="D151" s="4" t="s">
        <v>1542</v>
      </c>
      <c r="E151" s="4" t="s">
        <v>190</v>
      </c>
      <c r="G151" s="4" t="s">
        <v>190</v>
      </c>
    </row>
    <row r="152" spans="1:8" ht="14.65" thickBot="1" x14ac:dyDescent="0.5">
      <c r="A152" s="2" t="s">
        <v>36</v>
      </c>
      <c r="B152" s="4" t="s">
        <v>277</v>
      </c>
    </row>
    <row r="153" spans="1:8" ht="134.25" customHeight="1" thickBot="1" x14ac:dyDescent="0.5">
      <c r="A153" s="1" t="s">
        <v>37</v>
      </c>
      <c r="B153" s="4">
        <v>100</v>
      </c>
      <c r="C153" s="4" t="s">
        <v>514</v>
      </c>
      <c r="D153" s="4" t="s">
        <v>515</v>
      </c>
      <c r="E153" s="4" t="s">
        <v>190</v>
      </c>
      <c r="G153" s="4" t="s">
        <v>190</v>
      </c>
    </row>
    <row r="154" spans="1:8" ht="71.650000000000006" thickBot="1" x14ac:dyDescent="0.5">
      <c r="A154" s="1"/>
      <c r="B154" s="4">
        <v>101</v>
      </c>
      <c r="C154" s="4" t="s">
        <v>516</v>
      </c>
      <c r="D154" s="4" t="s">
        <v>517</v>
      </c>
      <c r="E154" s="4" t="s">
        <v>190</v>
      </c>
      <c r="G154" s="4" t="s">
        <v>190</v>
      </c>
    </row>
    <row r="155" spans="1:8" ht="120" customHeight="1" thickBot="1" x14ac:dyDescent="0.5">
      <c r="A155" s="1"/>
      <c r="B155" s="4">
        <v>210</v>
      </c>
      <c r="C155" s="4" t="s">
        <v>520</v>
      </c>
      <c r="D155" s="4" t="s">
        <v>521</v>
      </c>
      <c r="E155" s="4" t="s">
        <v>190</v>
      </c>
      <c r="G155" s="4" t="s">
        <v>190</v>
      </c>
    </row>
    <row r="156" spans="1:8" ht="57.4" thickBot="1" x14ac:dyDescent="0.5">
      <c r="A156" s="1"/>
      <c r="B156" s="4">
        <v>274</v>
      </c>
      <c r="C156" s="4" t="s">
        <v>522</v>
      </c>
      <c r="D156" s="4" t="s">
        <v>523</v>
      </c>
      <c r="E156" s="4" t="s">
        <v>190</v>
      </c>
      <c r="G156" s="4" t="s">
        <v>190</v>
      </c>
    </row>
    <row r="157" spans="1:8" ht="14.65" thickBot="1" x14ac:dyDescent="0.5">
      <c r="A157" s="1"/>
      <c r="B157" s="4">
        <v>336</v>
      </c>
      <c r="C157" s="4" t="s">
        <v>1266</v>
      </c>
      <c r="D157" s="4" t="s">
        <v>1267</v>
      </c>
      <c r="F157" s="4" t="s">
        <v>190</v>
      </c>
      <c r="G157" s="4" t="s">
        <v>190</v>
      </c>
    </row>
    <row r="158" spans="1:8" ht="43.15" thickBot="1" x14ac:dyDescent="0.5">
      <c r="A158" s="1"/>
      <c r="B158" s="4">
        <v>410</v>
      </c>
      <c r="C158" s="4" t="s">
        <v>524</v>
      </c>
      <c r="D158" s="4" t="s">
        <v>525</v>
      </c>
      <c r="E158" s="4" t="s">
        <v>190</v>
      </c>
      <c r="G158" s="4" t="s">
        <v>190</v>
      </c>
    </row>
    <row r="159" spans="1:8" ht="14.65" thickBot="1" x14ac:dyDescent="0.5">
      <c r="A159" s="1"/>
      <c r="B159" s="4">
        <v>461</v>
      </c>
      <c r="C159" s="4" t="s">
        <v>1268</v>
      </c>
      <c r="D159" s="4" t="s">
        <v>1271</v>
      </c>
      <c r="F159" s="4" t="s">
        <v>190</v>
      </c>
      <c r="G159" s="4" t="s">
        <v>190</v>
      </c>
    </row>
    <row r="160" spans="1:8" ht="85.9" thickBot="1" x14ac:dyDescent="0.5">
      <c r="A160" s="1"/>
      <c r="B160" s="4">
        <v>469</v>
      </c>
      <c r="C160" s="4" t="s">
        <v>1269</v>
      </c>
      <c r="D160" s="4" t="s">
        <v>1270</v>
      </c>
      <c r="F160" s="4" t="s">
        <v>190</v>
      </c>
      <c r="G160" s="4" t="s">
        <v>190</v>
      </c>
    </row>
    <row r="161" spans="1:7" ht="71.650000000000006" thickBot="1" x14ac:dyDescent="0.5">
      <c r="A161" s="1"/>
      <c r="B161" s="4">
        <v>457</v>
      </c>
      <c r="C161" s="4" t="s">
        <v>528</v>
      </c>
      <c r="D161" s="4" t="s">
        <v>529</v>
      </c>
      <c r="E161" s="4" t="s">
        <v>190</v>
      </c>
      <c r="G161" s="4" t="s">
        <v>190</v>
      </c>
    </row>
    <row r="162" spans="1:7" ht="85.9" thickBot="1" x14ac:dyDescent="0.5">
      <c r="A162" s="1"/>
      <c r="B162" s="4">
        <v>473</v>
      </c>
      <c r="C162" s="4" t="s">
        <v>530</v>
      </c>
      <c r="D162" s="4" t="s">
        <v>531</v>
      </c>
      <c r="E162" s="4" t="s">
        <v>190</v>
      </c>
      <c r="G162" s="4" t="s">
        <v>190</v>
      </c>
    </row>
    <row r="163" spans="1:7" ht="14.65" thickBot="1" x14ac:dyDescent="0.5">
      <c r="A163" s="1" t="s">
        <v>38</v>
      </c>
      <c r="B163" s="4" t="s">
        <v>277</v>
      </c>
    </row>
    <row r="164" spans="1:7" ht="161.25" customHeight="1" thickBot="1" x14ac:dyDescent="0.5">
      <c r="A164" s="2" t="s">
        <v>39</v>
      </c>
      <c r="B164" s="4">
        <v>446</v>
      </c>
      <c r="C164" s="4" t="s">
        <v>536</v>
      </c>
      <c r="D164" s="4" t="s">
        <v>537</v>
      </c>
      <c r="E164" s="4" t="s">
        <v>190</v>
      </c>
      <c r="G164" s="4" t="s">
        <v>190</v>
      </c>
    </row>
    <row r="165" spans="1:7" ht="194.25" customHeight="1" thickBot="1" x14ac:dyDescent="0.5">
      <c r="A165" s="2"/>
      <c r="B165" s="4">
        <v>448</v>
      </c>
      <c r="C165" s="4" t="s">
        <v>540</v>
      </c>
      <c r="D165" s="4" t="s">
        <v>541</v>
      </c>
      <c r="E165" s="4" t="s">
        <v>190</v>
      </c>
      <c r="G165" s="4" t="s">
        <v>190</v>
      </c>
    </row>
    <row r="166" spans="1:7" ht="57.4" thickBot="1" x14ac:dyDescent="0.5">
      <c r="A166" s="1" t="s">
        <v>40</v>
      </c>
      <c r="B166" s="4">
        <v>220</v>
      </c>
      <c r="C166" s="4" t="s">
        <v>610</v>
      </c>
      <c r="D166" s="4" t="s">
        <v>611</v>
      </c>
      <c r="E166" s="4" t="s">
        <v>190</v>
      </c>
      <c r="G166" s="4" t="s">
        <v>190</v>
      </c>
    </row>
    <row r="167" spans="1:7" ht="14.65" thickBot="1" x14ac:dyDescent="0.5">
      <c r="A167" s="2" t="s">
        <v>41</v>
      </c>
      <c r="B167" s="4" t="s">
        <v>277</v>
      </c>
    </row>
    <row r="168" spans="1:7" ht="71.650000000000006" thickBot="1" x14ac:dyDescent="0.5">
      <c r="A168" s="1" t="s">
        <v>42</v>
      </c>
      <c r="B168" s="4">
        <v>220</v>
      </c>
      <c r="C168" s="5" t="s">
        <v>546</v>
      </c>
      <c r="D168" s="4" t="s">
        <v>547</v>
      </c>
      <c r="E168" s="4" t="s">
        <v>190</v>
      </c>
      <c r="G168" s="4" t="s">
        <v>190</v>
      </c>
    </row>
    <row r="169" spans="1:7" ht="85.9" thickBot="1" x14ac:dyDescent="0.5">
      <c r="A169" s="1"/>
      <c r="B169" s="4">
        <v>232</v>
      </c>
      <c r="C169" s="5" t="s">
        <v>548</v>
      </c>
      <c r="D169" s="4" t="s">
        <v>549</v>
      </c>
      <c r="E169" s="4" t="s">
        <v>190</v>
      </c>
      <c r="G169" s="4" t="s">
        <v>190</v>
      </c>
    </row>
    <row r="170" spans="1:7" ht="183" customHeight="1" thickBot="1" x14ac:dyDescent="0.5">
      <c r="A170" s="1"/>
      <c r="B170" s="4">
        <v>250</v>
      </c>
      <c r="C170" s="5" t="s">
        <v>550</v>
      </c>
      <c r="D170" s="4" t="s">
        <v>551</v>
      </c>
      <c r="E170" s="4" t="s">
        <v>190</v>
      </c>
      <c r="G170" s="4" t="s">
        <v>190</v>
      </c>
    </row>
    <row r="171" spans="1:7" ht="104.25" customHeight="1" thickBot="1" x14ac:dyDescent="0.5">
      <c r="A171" s="1"/>
      <c r="B171" s="4">
        <v>260</v>
      </c>
      <c r="C171" s="5" t="s">
        <v>552</v>
      </c>
      <c r="D171" s="4" t="s">
        <v>553</v>
      </c>
      <c r="E171" s="4" t="s">
        <v>190</v>
      </c>
      <c r="G171" s="4" t="s">
        <v>190</v>
      </c>
    </row>
    <row r="172" spans="1:7" ht="114.4" thickBot="1" x14ac:dyDescent="0.5">
      <c r="A172" s="1"/>
      <c r="B172" s="4">
        <v>340</v>
      </c>
      <c r="C172" s="4" t="s">
        <v>558</v>
      </c>
      <c r="D172" s="4" t="s">
        <v>559</v>
      </c>
      <c r="E172" s="4" t="s">
        <v>190</v>
      </c>
      <c r="G172" s="4" t="s">
        <v>190</v>
      </c>
    </row>
    <row r="173" spans="1:7" ht="57.4" thickBot="1" x14ac:dyDescent="0.5">
      <c r="A173" s="1"/>
      <c r="B173" s="4">
        <v>424</v>
      </c>
      <c r="C173" s="4" t="s">
        <v>1272</v>
      </c>
      <c r="D173" s="4" t="s">
        <v>1273</v>
      </c>
      <c r="E173" s="4" t="s">
        <v>190</v>
      </c>
      <c r="G173" s="4" t="s">
        <v>190</v>
      </c>
    </row>
    <row r="174" spans="1:7" ht="100.15" thickBot="1" x14ac:dyDescent="0.5">
      <c r="A174" s="1"/>
      <c r="B174" s="4">
        <v>429</v>
      </c>
      <c r="C174" s="5" t="s">
        <v>562</v>
      </c>
      <c r="D174" s="4" t="s">
        <v>563</v>
      </c>
      <c r="E174" s="4" t="s">
        <v>190</v>
      </c>
      <c r="G174" s="4" t="s">
        <v>190</v>
      </c>
    </row>
    <row r="175" spans="1:7" ht="85.9" thickBot="1" x14ac:dyDescent="0.5">
      <c r="A175" s="1"/>
      <c r="B175" s="4">
        <v>462</v>
      </c>
      <c r="C175" s="4" t="s">
        <v>564</v>
      </c>
      <c r="D175" s="4" t="s">
        <v>565</v>
      </c>
      <c r="E175" s="4" t="s">
        <v>190</v>
      </c>
      <c r="G175" s="4" t="s">
        <v>190</v>
      </c>
    </row>
    <row r="176" spans="1:7" ht="142.9" thickBot="1" x14ac:dyDescent="0.5">
      <c r="A176" s="2" t="s">
        <v>43</v>
      </c>
      <c r="B176" s="4">
        <v>116</v>
      </c>
      <c r="C176" s="4" t="s">
        <v>1274</v>
      </c>
      <c r="D176" s="4" t="s">
        <v>1275</v>
      </c>
      <c r="F176" s="4" t="s">
        <v>190</v>
      </c>
      <c r="G176" s="4" t="s">
        <v>190</v>
      </c>
    </row>
    <row r="177" spans="1:8" ht="100.15" thickBot="1" x14ac:dyDescent="0.5">
      <c r="A177" s="2"/>
      <c r="B177" s="4">
        <v>112</v>
      </c>
      <c r="C177" s="4" t="s">
        <v>572</v>
      </c>
      <c r="D177" s="4" t="s">
        <v>573</v>
      </c>
      <c r="E177" s="4" t="s">
        <v>190</v>
      </c>
      <c r="G177" s="4" t="s">
        <v>190</v>
      </c>
    </row>
    <row r="178" spans="1:8" ht="85.9" thickBot="1" x14ac:dyDescent="0.5">
      <c r="A178" s="2"/>
      <c r="B178" s="4">
        <v>117</v>
      </c>
      <c r="C178" s="4" t="s">
        <v>1276</v>
      </c>
      <c r="D178" s="4" t="s">
        <v>1277</v>
      </c>
      <c r="E178" s="4" t="s">
        <v>190</v>
      </c>
      <c r="G178" s="4" t="s">
        <v>190</v>
      </c>
    </row>
    <row r="179" spans="1:8" ht="85.9" thickBot="1" x14ac:dyDescent="0.5">
      <c r="A179" s="2"/>
      <c r="B179" s="4">
        <v>180</v>
      </c>
      <c r="C179" s="4" t="s">
        <v>576</v>
      </c>
      <c r="D179" s="4" t="s">
        <v>577</v>
      </c>
      <c r="E179" s="4" t="s">
        <v>190</v>
      </c>
      <c r="G179" s="4" t="s">
        <v>190</v>
      </c>
    </row>
    <row r="180" spans="1:8" ht="71.650000000000006" thickBot="1" x14ac:dyDescent="0.5">
      <c r="A180" s="2"/>
      <c r="B180" s="4">
        <v>261</v>
      </c>
      <c r="C180" s="4" t="s">
        <v>1278</v>
      </c>
      <c r="D180" s="4" t="s">
        <v>1279</v>
      </c>
      <c r="E180" s="4" t="s">
        <v>190</v>
      </c>
      <c r="G180" s="4" t="s">
        <v>190</v>
      </c>
    </row>
    <row r="181" spans="1:8" ht="85.9" thickBot="1" x14ac:dyDescent="0.5">
      <c r="A181" s="2"/>
      <c r="B181" s="4">
        <v>336</v>
      </c>
      <c r="C181" s="4" t="s">
        <v>1266</v>
      </c>
      <c r="D181" s="4" t="s">
        <v>1280</v>
      </c>
      <c r="F181" s="4" t="s">
        <v>190</v>
      </c>
      <c r="G181" s="4" t="s">
        <v>190</v>
      </c>
    </row>
    <row r="182" spans="1:8" ht="57.4" thickBot="1" x14ac:dyDescent="0.5">
      <c r="A182" s="2"/>
      <c r="B182" s="4">
        <v>418</v>
      </c>
      <c r="C182" s="4" t="s">
        <v>1281</v>
      </c>
      <c r="D182" s="4" t="s">
        <v>1282</v>
      </c>
      <c r="E182" s="4" t="s">
        <v>190</v>
      </c>
      <c r="G182" s="4" t="s">
        <v>190</v>
      </c>
    </row>
    <row r="183" spans="1:8" ht="14.65" thickBot="1" x14ac:dyDescent="0.5">
      <c r="A183" s="2"/>
      <c r="B183" s="4">
        <v>436</v>
      </c>
      <c r="C183" s="4" t="s">
        <v>1283</v>
      </c>
      <c r="D183" s="4" t="s">
        <v>1284</v>
      </c>
      <c r="F183" s="4" t="s">
        <v>190</v>
      </c>
      <c r="G183" s="4" t="s">
        <v>190</v>
      </c>
    </row>
    <row r="184" spans="1:8" ht="14.65" thickBot="1" x14ac:dyDescent="0.5">
      <c r="A184" s="2"/>
      <c r="B184" s="4">
        <v>488</v>
      </c>
      <c r="C184" s="4" t="s">
        <v>1285</v>
      </c>
      <c r="D184" s="4" t="s">
        <v>1286</v>
      </c>
      <c r="E184" s="4" t="s">
        <v>190</v>
      </c>
      <c r="G184" s="4" t="s">
        <v>190</v>
      </c>
    </row>
    <row r="185" spans="1:8" ht="57.4" thickBot="1" x14ac:dyDescent="0.5">
      <c r="A185" s="2"/>
      <c r="B185" s="4">
        <v>518</v>
      </c>
      <c r="C185" s="4" t="s">
        <v>1287</v>
      </c>
      <c r="D185" s="4" t="s">
        <v>1288</v>
      </c>
      <c r="E185" s="4" t="s">
        <v>190</v>
      </c>
      <c r="H185" s="4" t="s">
        <v>190</v>
      </c>
    </row>
    <row r="186" spans="1:8" ht="57.4" thickBot="1" x14ac:dyDescent="0.5">
      <c r="A186" s="2"/>
      <c r="B186" s="4">
        <v>526</v>
      </c>
      <c r="C186" s="4" t="s">
        <v>1289</v>
      </c>
      <c r="D186" s="4" t="s">
        <v>1290</v>
      </c>
      <c r="E186" s="4" t="s">
        <v>190</v>
      </c>
      <c r="H186" s="4" t="s">
        <v>190</v>
      </c>
    </row>
    <row r="187" spans="1:8" ht="14.65" thickBot="1" x14ac:dyDescent="0.5">
      <c r="A187" s="2"/>
      <c r="B187" s="4">
        <v>593</v>
      </c>
      <c r="C187" s="4" t="s">
        <v>601</v>
      </c>
      <c r="D187" s="4" t="s">
        <v>602</v>
      </c>
      <c r="E187" s="4" t="s">
        <v>190</v>
      </c>
      <c r="H187" s="4" t="s">
        <v>190</v>
      </c>
    </row>
    <row r="188" spans="1:8" ht="14.65" thickBot="1" x14ac:dyDescent="0.5">
      <c r="A188" s="1" t="s">
        <v>44</v>
      </c>
      <c r="B188" s="4" t="s">
        <v>277</v>
      </c>
    </row>
    <row r="189" spans="1:8" ht="14.65" thickBot="1" x14ac:dyDescent="0.5">
      <c r="A189" s="2" t="s">
        <v>45</v>
      </c>
      <c r="B189" s="4" t="s">
        <v>277</v>
      </c>
    </row>
    <row r="190" spans="1:8" ht="14.65" thickBot="1" x14ac:dyDescent="0.5">
      <c r="A190" s="1" t="s">
        <v>46</v>
      </c>
      <c r="B190" s="4" t="s">
        <v>277</v>
      </c>
    </row>
    <row r="191" spans="1:8" ht="157.15" thickBot="1" x14ac:dyDescent="0.5">
      <c r="A191" s="2" t="s">
        <v>47</v>
      </c>
      <c r="B191" s="4">
        <v>224</v>
      </c>
      <c r="C191" s="4" t="s">
        <v>1291</v>
      </c>
      <c r="D191" s="4" t="s">
        <v>1293</v>
      </c>
      <c r="F191" s="4" t="s">
        <v>190</v>
      </c>
      <c r="G191" s="4" t="s">
        <v>190</v>
      </c>
    </row>
    <row r="192" spans="1:8" ht="14.65" thickBot="1" x14ac:dyDescent="0.5">
      <c r="A192" s="2"/>
      <c r="B192" s="4">
        <v>220</v>
      </c>
      <c r="C192" s="4" t="s">
        <v>610</v>
      </c>
      <c r="D192" s="4" t="s">
        <v>612</v>
      </c>
      <c r="E192" s="4" t="s">
        <v>190</v>
      </c>
      <c r="G192" s="4" t="s">
        <v>190</v>
      </c>
    </row>
    <row r="193" spans="1:7" ht="14.65" thickBot="1" x14ac:dyDescent="0.5">
      <c r="A193" s="1" t="s">
        <v>48</v>
      </c>
      <c r="B193" s="4" t="s">
        <v>277</v>
      </c>
    </row>
    <row r="194" spans="1:7" ht="14.65" thickBot="1" x14ac:dyDescent="0.5">
      <c r="A194" s="2" t="s">
        <v>49</v>
      </c>
      <c r="B194" s="4" t="s">
        <v>277</v>
      </c>
    </row>
    <row r="195" spans="1:7" ht="14.65" thickBot="1" x14ac:dyDescent="0.5">
      <c r="A195" s="1" t="s">
        <v>50</v>
      </c>
      <c r="B195" s="4">
        <v>343</v>
      </c>
      <c r="C195" s="4" t="s">
        <v>1294</v>
      </c>
      <c r="D195" s="4" t="s">
        <v>1295</v>
      </c>
      <c r="E195" s="4" t="s">
        <v>190</v>
      </c>
      <c r="G195" s="4" t="s">
        <v>190</v>
      </c>
    </row>
    <row r="196" spans="1:7" ht="71.650000000000006" thickBot="1" x14ac:dyDescent="0.5">
      <c r="A196" s="2" t="s">
        <v>51</v>
      </c>
      <c r="B196" s="4">
        <v>316</v>
      </c>
      <c r="C196" s="4" t="s">
        <v>620</v>
      </c>
      <c r="D196" s="4" t="s">
        <v>621</v>
      </c>
      <c r="E196" s="4" t="s">
        <v>190</v>
      </c>
      <c r="G196" s="4" t="s">
        <v>190</v>
      </c>
    </row>
    <row r="197" spans="1:7" ht="71.650000000000006" thickBot="1" x14ac:dyDescent="0.5">
      <c r="A197" s="2"/>
      <c r="B197" s="4">
        <v>330</v>
      </c>
      <c r="C197" s="4" t="s">
        <v>622</v>
      </c>
      <c r="D197" s="4" t="s">
        <v>623</v>
      </c>
      <c r="E197" s="4" t="s">
        <v>190</v>
      </c>
      <c r="G197" s="4" t="s">
        <v>190</v>
      </c>
    </row>
    <row r="198" spans="1:7" ht="85.9" thickBot="1" x14ac:dyDescent="0.5">
      <c r="A198" s="2"/>
      <c r="B198" s="4">
        <v>333</v>
      </c>
      <c r="C198" s="4" t="s">
        <v>624</v>
      </c>
      <c r="D198" s="4" t="s">
        <v>625</v>
      </c>
      <c r="F198" s="4" t="s">
        <v>190</v>
      </c>
      <c r="G198" s="4" t="s">
        <v>190</v>
      </c>
    </row>
    <row r="199" spans="1:7" ht="14.65" thickBot="1" x14ac:dyDescent="0.5">
      <c r="A199" s="1" t="s">
        <v>52</v>
      </c>
      <c r="B199" s="4">
        <v>210</v>
      </c>
      <c r="C199" s="4" t="s">
        <v>218</v>
      </c>
      <c r="D199" s="4" t="s">
        <v>628</v>
      </c>
      <c r="F199" s="4" t="s">
        <v>190</v>
      </c>
      <c r="G199" s="4" t="s">
        <v>190</v>
      </c>
    </row>
    <row r="200" spans="1:7" ht="57.4" thickBot="1" x14ac:dyDescent="0.5">
      <c r="A200" s="1"/>
      <c r="B200" s="4">
        <v>402</v>
      </c>
      <c r="C200" s="4" t="s">
        <v>629</v>
      </c>
      <c r="D200" s="4" t="s">
        <v>630</v>
      </c>
      <c r="E200" s="4" t="s">
        <v>190</v>
      </c>
      <c r="G200" s="4" t="s">
        <v>190</v>
      </c>
    </row>
    <row r="201" spans="1:7" ht="71.650000000000006" thickBot="1" x14ac:dyDescent="0.5">
      <c r="A201" s="1"/>
      <c r="B201" s="4">
        <v>411</v>
      </c>
      <c r="C201" s="4" t="s">
        <v>631</v>
      </c>
      <c r="D201" s="4" t="s">
        <v>632</v>
      </c>
      <c r="E201" s="4" t="s">
        <v>190</v>
      </c>
      <c r="G201" s="4" t="s">
        <v>190</v>
      </c>
    </row>
    <row r="202" spans="1:7" ht="85.9" thickBot="1" x14ac:dyDescent="0.5">
      <c r="A202" s="1"/>
      <c r="B202" s="4">
        <v>414</v>
      </c>
      <c r="C202" s="4" t="s">
        <v>1296</v>
      </c>
      <c r="D202" s="4" t="s">
        <v>1297</v>
      </c>
      <c r="E202" s="4" t="s">
        <v>190</v>
      </c>
      <c r="G202" s="4" t="s">
        <v>190</v>
      </c>
    </row>
    <row r="203" spans="1:7" ht="57.4" thickBot="1" x14ac:dyDescent="0.5">
      <c r="A203" s="1"/>
      <c r="B203" s="4">
        <v>420</v>
      </c>
      <c r="C203" s="4" t="s">
        <v>634</v>
      </c>
      <c r="D203" s="4" t="s">
        <v>635</v>
      </c>
      <c r="E203" s="4" t="s">
        <v>190</v>
      </c>
      <c r="G203" s="4" t="s">
        <v>190</v>
      </c>
    </row>
    <row r="204" spans="1:7" ht="43.15" thickBot="1" x14ac:dyDescent="0.5">
      <c r="A204" s="1"/>
      <c r="B204" s="4">
        <v>450</v>
      </c>
      <c r="C204" s="4" t="s">
        <v>638</v>
      </c>
      <c r="D204" s="4" t="s">
        <v>639</v>
      </c>
      <c r="E204" s="4" t="s">
        <v>190</v>
      </c>
      <c r="G204" s="4" t="s">
        <v>190</v>
      </c>
    </row>
    <row r="205" spans="1:7" ht="71.650000000000006" thickBot="1" x14ac:dyDescent="0.5">
      <c r="A205" s="1"/>
      <c r="B205" s="4">
        <v>453</v>
      </c>
      <c r="C205" s="4" t="s">
        <v>1298</v>
      </c>
      <c r="D205" s="4" t="s">
        <v>1299</v>
      </c>
      <c r="E205" s="4" t="s">
        <v>190</v>
      </c>
      <c r="G205" s="4" t="s">
        <v>190</v>
      </c>
    </row>
    <row r="206" spans="1:7" ht="57.4" thickBot="1" x14ac:dyDescent="0.5">
      <c r="A206" s="1"/>
      <c r="B206" s="4">
        <v>481</v>
      </c>
      <c r="C206" s="4" t="s">
        <v>643</v>
      </c>
      <c r="D206" s="4" t="s">
        <v>644</v>
      </c>
      <c r="E206" s="4" t="s">
        <v>190</v>
      </c>
      <c r="G206" s="4" t="s">
        <v>190</v>
      </c>
    </row>
    <row r="207" spans="1:7" ht="85.9" thickBot="1" x14ac:dyDescent="0.5">
      <c r="A207" s="1"/>
      <c r="B207" s="4">
        <v>482</v>
      </c>
      <c r="C207" s="4" t="s">
        <v>645</v>
      </c>
      <c r="D207" s="4" t="s">
        <v>646</v>
      </c>
      <c r="E207" s="4" t="s">
        <v>190</v>
      </c>
      <c r="G207" s="4" t="s">
        <v>190</v>
      </c>
    </row>
    <row r="208" spans="1:7" ht="171.4" thickBot="1" x14ac:dyDescent="0.5">
      <c r="A208" s="1" t="s">
        <v>53</v>
      </c>
      <c r="B208" s="4">
        <v>201</v>
      </c>
      <c r="C208" s="4" t="s">
        <v>647</v>
      </c>
      <c r="D208" s="4" t="s">
        <v>648</v>
      </c>
      <c r="E208" s="4" t="s">
        <v>190</v>
      </c>
      <c r="G208" s="4" t="s">
        <v>190</v>
      </c>
    </row>
    <row r="209" spans="1:8" ht="128.65" thickBot="1" x14ac:dyDescent="0.5">
      <c r="A209" s="1"/>
      <c r="B209" s="4">
        <v>202</v>
      </c>
      <c r="C209" s="4" t="s">
        <v>649</v>
      </c>
      <c r="D209" s="4" t="s">
        <v>650</v>
      </c>
      <c r="E209" s="4" t="s">
        <v>190</v>
      </c>
      <c r="G209" s="4" t="s">
        <v>190</v>
      </c>
    </row>
    <row r="210" spans="1:8" ht="14.65" thickBot="1" x14ac:dyDescent="0.5">
      <c r="A210" s="2" t="s">
        <v>54</v>
      </c>
      <c r="B210" s="4" t="s">
        <v>277</v>
      </c>
    </row>
    <row r="211" spans="1:8" ht="85.9" thickBot="1" x14ac:dyDescent="0.5">
      <c r="A211" s="1" t="s">
        <v>55</v>
      </c>
      <c r="B211" s="4">
        <v>441</v>
      </c>
      <c r="C211" s="4" t="s">
        <v>1300</v>
      </c>
      <c r="D211" s="4" t="s">
        <v>652</v>
      </c>
      <c r="E211" s="4" t="s">
        <v>190</v>
      </c>
      <c r="G211" s="4" t="s">
        <v>190</v>
      </c>
    </row>
    <row r="212" spans="1:8" ht="128.65" thickBot="1" x14ac:dyDescent="0.5">
      <c r="A212" s="1"/>
      <c r="B212" s="4">
        <v>471</v>
      </c>
      <c r="C212" s="4" t="s">
        <v>653</v>
      </c>
      <c r="D212" s="4" t="s">
        <v>654</v>
      </c>
      <c r="F212" s="4" t="s">
        <v>190</v>
      </c>
      <c r="G212" s="4" t="s">
        <v>190</v>
      </c>
    </row>
    <row r="213" spans="1:8" ht="85.9" thickBot="1" x14ac:dyDescent="0.5">
      <c r="A213" s="1"/>
      <c r="B213" s="4">
        <v>571</v>
      </c>
      <c r="C213" s="4" t="s">
        <v>655</v>
      </c>
      <c r="D213" s="4" t="s">
        <v>656</v>
      </c>
      <c r="F213" s="4" t="s">
        <v>190</v>
      </c>
      <c r="H213" s="4" t="s">
        <v>190</v>
      </c>
    </row>
    <row r="214" spans="1:8" ht="14.65" thickBot="1" x14ac:dyDescent="0.5">
      <c r="A214" s="1" t="s">
        <v>56</v>
      </c>
      <c r="B214" s="4">
        <v>265</v>
      </c>
      <c r="C214" s="4" t="s">
        <v>1301</v>
      </c>
      <c r="D214" s="4" t="s">
        <v>1302</v>
      </c>
      <c r="E214" s="4" t="s">
        <v>190</v>
      </c>
      <c r="G214" s="4" t="s">
        <v>190</v>
      </c>
    </row>
    <row r="215" spans="1:8" ht="14.65" thickBot="1" x14ac:dyDescent="0.5">
      <c r="A215" s="1"/>
      <c r="B215" s="4">
        <v>275</v>
      </c>
      <c r="C215" s="4" t="s">
        <v>1303</v>
      </c>
      <c r="D215" s="4" t="s">
        <v>1304</v>
      </c>
      <c r="E215" s="4" t="s">
        <v>190</v>
      </c>
      <c r="G215" s="4" t="s">
        <v>190</v>
      </c>
    </row>
    <row r="216" spans="1:8" ht="100.15" thickBot="1" x14ac:dyDescent="0.5">
      <c r="A216" s="1"/>
      <c r="B216" s="4">
        <v>285</v>
      </c>
      <c r="C216" s="4" t="s">
        <v>662</v>
      </c>
      <c r="D216" s="4" t="s">
        <v>663</v>
      </c>
      <c r="E216" s="4" t="s">
        <v>190</v>
      </c>
      <c r="G216" s="4" t="s">
        <v>190</v>
      </c>
    </row>
    <row r="217" spans="1:8" ht="114.4" thickBot="1" x14ac:dyDescent="0.5">
      <c r="A217" s="1"/>
      <c r="B217" s="4">
        <v>360</v>
      </c>
      <c r="C217" s="4" t="s">
        <v>666</v>
      </c>
      <c r="D217" s="4" t="s">
        <v>667</v>
      </c>
      <c r="F217" s="4" t="s">
        <v>190</v>
      </c>
      <c r="G217" s="4" t="s">
        <v>190</v>
      </c>
    </row>
    <row r="218" spans="1:8" ht="14.65" thickBot="1" x14ac:dyDescent="0.5">
      <c r="A218" s="1"/>
      <c r="B218" s="4">
        <v>498</v>
      </c>
      <c r="C218" s="4" t="s">
        <v>1305</v>
      </c>
      <c r="D218" s="4" t="s">
        <v>1306</v>
      </c>
      <c r="F218" s="4" t="s">
        <v>190</v>
      </c>
      <c r="G218" s="4" t="s">
        <v>190</v>
      </c>
    </row>
    <row r="219" spans="1:8" ht="128.65" thickBot="1" x14ac:dyDescent="0.5">
      <c r="A219" s="2" t="s">
        <v>57</v>
      </c>
      <c r="B219" s="4">
        <v>310</v>
      </c>
      <c r="C219" s="4" t="s">
        <v>1307</v>
      </c>
      <c r="D219" s="4" t="s">
        <v>1308</v>
      </c>
      <c r="F219" s="4" t="s">
        <v>190</v>
      </c>
      <c r="G219" s="4" t="s">
        <v>190</v>
      </c>
    </row>
    <row r="220" spans="1:8" ht="100.15" thickBot="1" x14ac:dyDescent="0.5">
      <c r="A220" s="2"/>
      <c r="B220" s="4">
        <v>410</v>
      </c>
      <c r="C220" s="4" t="s">
        <v>1310</v>
      </c>
      <c r="D220" s="4" t="s">
        <v>1309</v>
      </c>
      <c r="F220" s="4" t="s">
        <v>190</v>
      </c>
      <c r="G220" s="4" t="s">
        <v>190</v>
      </c>
    </row>
    <row r="221" spans="1:8" ht="14.65" thickBot="1" x14ac:dyDescent="0.5">
      <c r="A221" s="2" t="s">
        <v>58</v>
      </c>
      <c r="B221" s="4">
        <v>101</v>
      </c>
      <c r="C221" s="5" t="s">
        <v>1311</v>
      </c>
      <c r="D221" s="4" t="s">
        <v>1312</v>
      </c>
      <c r="F221" s="4" t="s">
        <v>190</v>
      </c>
      <c r="G221" s="4" t="s">
        <v>190</v>
      </c>
    </row>
    <row r="222" spans="1:8" ht="14.65" thickBot="1" x14ac:dyDescent="0.5">
      <c r="A222" s="2"/>
      <c r="B222" s="4">
        <v>210</v>
      </c>
      <c r="C222" s="5" t="s">
        <v>218</v>
      </c>
      <c r="D222" s="4" t="s">
        <v>628</v>
      </c>
      <c r="F222" s="4" t="s">
        <v>190</v>
      </c>
      <c r="G222" s="4" t="s">
        <v>190</v>
      </c>
    </row>
    <row r="223" spans="1:8" ht="14.65" thickBot="1" x14ac:dyDescent="0.5">
      <c r="A223" s="2"/>
      <c r="B223" s="4">
        <v>220</v>
      </c>
      <c r="C223" s="5" t="s">
        <v>302</v>
      </c>
      <c r="D223" s="4" t="s">
        <v>674</v>
      </c>
      <c r="F223" s="4" t="s">
        <v>190</v>
      </c>
      <c r="G223" s="4" t="s">
        <v>190</v>
      </c>
    </row>
    <row r="224" spans="1:8" ht="100.15" thickBot="1" x14ac:dyDescent="0.5">
      <c r="A224" s="2"/>
      <c r="B224" s="4">
        <v>301</v>
      </c>
      <c r="C224" s="5" t="s">
        <v>1313</v>
      </c>
      <c r="D224" s="4" t="s">
        <v>1314</v>
      </c>
      <c r="F224" s="4" t="s">
        <v>190</v>
      </c>
      <c r="G224" s="4" t="s">
        <v>190</v>
      </c>
    </row>
    <row r="225" spans="1:8" ht="14.65" thickBot="1" x14ac:dyDescent="0.5">
      <c r="A225" s="2"/>
      <c r="B225" s="4">
        <v>310</v>
      </c>
      <c r="C225" s="5" t="s">
        <v>1157</v>
      </c>
      <c r="D225" s="4" t="s">
        <v>1318</v>
      </c>
      <c r="F225" s="4" t="s">
        <v>190</v>
      </c>
      <c r="G225" s="4" t="s">
        <v>190</v>
      </c>
    </row>
    <row r="226" spans="1:8" ht="14.65" thickBot="1" x14ac:dyDescent="0.5">
      <c r="A226" s="2"/>
      <c r="B226" s="4">
        <v>330</v>
      </c>
      <c r="C226" s="5" t="s">
        <v>1188</v>
      </c>
      <c r="D226" s="4" t="s">
        <v>1319</v>
      </c>
      <c r="F226" s="4" t="s">
        <v>190</v>
      </c>
      <c r="G226" s="4" t="s">
        <v>190</v>
      </c>
    </row>
    <row r="227" spans="1:8" ht="14.65" thickBot="1" x14ac:dyDescent="0.5">
      <c r="A227" s="2"/>
      <c r="B227" s="4">
        <v>336</v>
      </c>
      <c r="C227" s="5" t="s">
        <v>1266</v>
      </c>
      <c r="D227" s="4" t="s">
        <v>1267</v>
      </c>
      <c r="F227" s="4" t="s">
        <v>190</v>
      </c>
      <c r="G227" s="4" t="s">
        <v>190</v>
      </c>
    </row>
    <row r="228" spans="1:8" ht="14.65" thickBot="1" x14ac:dyDescent="0.5">
      <c r="A228" s="2"/>
      <c r="B228" s="4">
        <v>380</v>
      </c>
      <c r="C228" s="5" t="s">
        <v>1315</v>
      </c>
      <c r="D228" s="4" t="s">
        <v>1320</v>
      </c>
      <c r="F228" s="4" t="s">
        <v>190</v>
      </c>
      <c r="G228" s="4" t="s">
        <v>190</v>
      </c>
    </row>
    <row r="229" spans="1:8" ht="14.65" thickBot="1" x14ac:dyDescent="0.5">
      <c r="A229" s="2"/>
      <c r="B229" s="4">
        <v>406</v>
      </c>
      <c r="C229" s="5" t="s">
        <v>1316</v>
      </c>
      <c r="D229" s="4" t="s">
        <v>1321</v>
      </c>
      <c r="F229" s="4" t="s">
        <v>190</v>
      </c>
      <c r="G229" s="4" t="s">
        <v>190</v>
      </c>
    </row>
    <row r="230" spans="1:8" ht="14.65" thickBot="1" x14ac:dyDescent="0.5">
      <c r="A230" s="2"/>
      <c r="B230" s="4">
        <v>420</v>
      </c>
      <c r="C230" s="4" t="s">
        <v>1283</v>
      </c>
      <c r="D230" s="4" t="s">
        <v>1284</v>
      </c>
      <c r="F230" s="4" t="s">
        <v>190</v>
      </c>
      <c r="G230" s="4" t="s">
        <v>190</v>
      </c>
    </row>
    <row r="231" spans="1:8" ht="14.65" thickBot="1" x14ac:dyDescent="0.5">
      <c r="A231" s="2"/>
      <c r="B231" s="4">
        <v>431</v>
      </c>
      <c r="C231" s="4" t="s">
        <v>1317</v>
      </c>
      <c r="D231" s="4" t="s">
        <v>1322</v>
      </c>
      <c r="F231" s="4" t="s">
        <v>190</v>
      </c>
      <c r="G231" s="4" t="s">
        <v>190</v>
      </c>
    </row>
    <row r="232" spans="1:8" ht="14.65" thickBot="1" x14ac:dyDescent="0.5">
      <c r="A232" s="2"/>
      <c r="B232" s="4">
        <v>433</v>
      </c>
      <c r="C232" s="4" t="s">
        <v>1241</v>
      </c>
      <c r="D232" s="4" t="s">
        <v>1242</v>
      </c>
      <c r="E232" s="4" t="s">
        <v>190</v>
      </c>
      <c r="G232" s="4" t="s">
        <v>190</v>
      </c>
    </row>
    <row r="233" spans="1:8" ht="14.65" thickBot="1" x14ac:dyDescent="0.5">
      <c r="A233" s="2"/>
      <c r="B233" s="4">
        <v>469</v>
      </c>
      <c r="C233" s="4" t="s">
        <v>1269</v>
      </c>
      <c r="D233" s="4" t="s">
        <v>1323</v>
      </c>
      <c r="F233" s="4" t="s">
        <v>190</v>
      </c>
      <c r="G233" s="4" t="s">
        <v>190</v>
      </c>
    </row>
    <row r="234" spans="1:8" ht="14.65" thickBot="1" x14ac:dyDescent="0.5">
      <c r="A234" s="2"/>
      <c r="B234" s="4">
        <v>514</v>
      </c>
      <c r="C234" s="4" t="s">
        <v>1243</v>
      </c>
      <c r="D234" s="4" t="s">
        <v>1324</v>
      </c>
      <c r="E234" s="4" t="s">
        <v>190</v>
      </c>
      <c r="H234" s="4" t="s">
        <v>190</v>
      </c>
    </row>
    <row r="235" spans="1:8" ht="100.15" thickBot="1" x14ac:dyDescent="0.5">
      <c r="A235" s="1" t="s">
        <v>59</v>
      </c>
      <c r="B235" s="4">
        <v>548</v>
      </c>
      <c r="C235" s="4" t="s">
        <v>681</v>
      </c>
      <c r="D235" s="4" t="s">
        <v>680</v>
      </c>
      <c r="E235" s="4" t="s">
        <v>190</v>
      </c>
      <c r="H235" s="4" t="s">
        <v>190</v>
      </c>
    </row>
    <row r="236" spans="1:8" ht="142.9" thickBot="1" x14ac:dyDescent="0.5">
      <c r="A236" s="1"/>
      <c r="B236" s="4">
        <v>568</v>
      </c>
      <c r="C236" s="4" t="s">
        <v>1325</v>
      </c>
      <c r="D236" s="4" t="s">
        <v>1326</v>
      </c>
      <c r="E236" s="4" t="s">
        <v>190</v>
      </c>
      <c r="H236" s="4" t="s">
        <v>190</v>
      </c>
    </row>
    <row r="237" spans="1:8" ht="14.65" thickBot="1" x14ac:dyDescent="0.5">
      <c r="A237" s="2" t="s">
        <v>60</v>
      </c>
      <c r="B237" s="4" t="s">
        <v>277</v>
      </c>
    </row>
    <row r="238" spans="1:8" ht="14.65" thickBot="1" x14ac:dyDescent="0.5">
      <c r="A238" s="1" t="s">
        <v>61</v>
      </c>
      <c r="B238" s="4">
        <v>310</v>
      </c>
      <c r="C238" s="4" t="s">
        <v>193</v>
      </c>
      <c r="D238" s="4" t="s">
        <v>684</v>
      </c>
      <c r="E238" s="4" t="s">
        <v>190</v>
      </c>
      <c r="G238" s="4" t="s">
        <v>190</v>
      </c>
    </row>
    <row r="239" spans="1:8" ht="85.9" thickBot="1" x14ac:dyDescent="0.5">
      <c r="A239" s="1"/>
      <c r="B239" s="4">
        <v>380</v>
      </c>
      <c r="C239" s="4" t="s">
        <v>1327</v>
      </c>
      <c r="D239" s="4" t="s">
        <v>1328</v>
      </c>
      <c r="E239" s="4" t="s">
        <v>190</v>
      </c>
      <c r="G239" s="4" t="s">
        <v>190</v>
      </c>
    </row>
    <row r="240" spans="1:8" ht="14.65" thickBot="1" x14ac:dyDescent="0.5">
      <c r="A240" s="1"/>
      <c r="B240" s="4">
        <v>421</v>
      </c>
      <c r="C240" s="4" t="s">
        <v>288</v>
      </c>
      <c r="D240" s="4" t="s">
        <v>685</v>
      </c>
      <c r="E240" s="4" t="s">
        <v>190</v>
      </c>
      <c r="G240" s="4" t="s">
        <v>190</v>
      </c>
    </row>
    <row r="241" spans="1:7" ht="128.65" thickBot="1" x14ac:dyDescent="0.5">
      <c r="A241" s="2" t="s">
        <v>62</v>
      </c>
      <c r="B241" s="4">
        <v>202</v>
      </c>
      <c r="C241" s="4" t="s">
        <v>697</v>
      </c>
      <c r="D241" s="4" t="s">
        <v>698</v>
      </c>
      <c r="E241" s="4" t="s">
        <v>190</v>
      </c>
      <c r="G241" s="4" t="s">
        <v>190</v>
      </c>
    </row>
    <row r="242" spans="1:7" ht="114.4" thickBot="1" x14ac:dyDescent="0.5">
      <c r="A242" s="2"/>
      <c r="B242" s="4">
        <v>203</v>
      </c>
      <c r="C242" s="4" t="s">
        <v>699</v>
      </c>
      <c r="D242" s="4" t="s">
        <v>700</v>
      </c>
      <c r="E242" s="4" t="s">
        <v>190</v>
      </c>
      <c r="G242" s="4" t="s">
        <v>190</v>
      </c>
    </row>
    <row r="243" spans="1:7" ht="14.65" thickBot="1" x14ac:dyDescent="0.5">
      <c r="A243" s="1" t="s">
        <v>63</v>
      </c>
      <c r="B243" s="4">
        <v>106</v>
      </c>
      <c r="C243" s="5" t="s">
        <v>701</v>
      </c>
      <c r="D243" s="4" t="s">
        <v>702</v>
      </c>
      <c r="F243" s="4" t="s">
        <v>190</v>
      </c>
      <c r="G243" s="4" t="s">
        <v>190</v>
      </c>
    </row>
    <row r="244" spans="1:7" ht="14.65" thickBot="1" x14ac:dyDescent="0.5">
      <c r="A244" s="1"/>
      <c r="B244" s="4">
        <v>103</v>
      </c>
      <c r="C244" s="5" t="s">
        <v>1329</v>
      </c>
      <c r="D244" s="4" t="s">
        <v>1330</v>
      </c>
      <c r="F244" s="4" t="s">
        <v>190</v>
      </c>
      <c r="G244" s="4" t="s">
        <v>190</v>
      </c>
    </row>
    <row r="245" spans="1:7" ht="14.65" thickBot="1" x14ac:dyDescent="0.5">
      <c r="A245" s="1"/>
      <c r="B245" s="4">
        <v>104</v>
      </c>
      <c r="C245" s="4" t="s">
        <v>1331</v>
      </c>
      <c r="D245" s="4" t="s">
        <v>1332</v>
      </c>
      <c r="E245" s="4" t="s">
        <v>190</v>
      </c>
      <c r="G245" s="4" t="s">
        <v>190</v>
      </c>
    </row>
    <row r="246" spans="1:7" ht="14.65" thickBot="1" x14ac:dyDescent="0.5">
      <c r="A246" s="1"/>
      <c r="B246" s="4">
        <v>118</v>
      </c>
      <c r="C246" s="5" t="s">
        <v>705</v>
      </c>
      <c r="D246" s="4" t="s">
        <v>706</v>
      </c>
      <c r="E246" s="4" t="s">
        <v>190</v>
      </c>
      <c r="G246" s="4" t="s">
        <v>190</v>
      </c>
    </row>
    <row r="247" spans="1:7" ht="14.65" thickBot="1" x14ac:dyDescent="0.5">
      <c r="A247" s="1"/>
      <c r="B247" s="4">
        <v>120</v>
      </c>
      <c r="C247" s="5" t="s">
        <v>402</v>
      </c>
      <c r="D247" s="4" t="s">
        <v>707</v>
      </c>
      <c r="E247" s="4" t="s">
        <v>190</v>
      </c>
      <c r="G247" s="4" t="s">
        <v>190</v>
      </c>
    </row>
    <row r="248" spans="1:7" ht="14.65" thickBot="1" x14ac:dyDescent="0.5">
      <c r="A248" s="1"/>
      <c r="B248" s="4">
        <v>140</v>
      </c>
      <c r="C248" s="5" t="s">
        <v>404</v>
      </c>
      <c r="D248" s="4" t="s">
        <v>708</v>
      </c>
      <c r="F248" s="4" t="s">
        <v>190</v>
      </c>
      <c r="G248" s="4" t="s">
        <v>190</v>
      </c>
    </row>
    <row r="249" spans="1:7" ht="14.65" thickBot="1" x14ac:dyDescent="0.5">
      <c r="A249" s="1"/>
      <c r="B249" s="4">
        <v>111</v>
      </c>
      <c r="C249" s="4" t="s">
        <v>1333</v>
      </c>
      <c r="D249" s="4" t="s">
        <v>1334</v>
      </c>
      <c r="E249" s="4" t="s">
        <v>190</v>
      </c>
      <c r="G249" s="4" t="s">
        <v>190</v>
      </c>
    </row>
    <row r="250" spans="1:7" ht="14.65" thickBot="1" x14ac:dyDescent="0.5">
      <c r="A250" s="1"/>
      <c r="B250" s="4">
        <v>222</v>
      </c>
      <c r="C250" s="4" t="s">
        <v>1335</v>
      </c>
      <c r="D250" s="4" t="s">
        <v>1336</v>
      </c>
      <c r="E250" s="4" t="s">
        <v>190</v>
      </c>
      <c r="G250" s="4" t="s">
        <v>190</v>
      </c>
    </row>
    <row r="251" spans="1:7" ht="14.65" thickBot="1" x14ac:dyDescent="0.5">
      <c r="A251" s="1"/>
      <c r="B251" s="4">
        <v>208</v>
      </c>
      <c r="C251" s="5" t="s">
        <v>713</v>
      </c>
      <c r="D251" s="4" t="s">
        <v>714</v>
      </c>
      <c r="E251" s="4" t="s">
        <v>190</v>
      </c>
      <c r="G251" s="4" t="s">
        <v>190</v>
      </c>
    </row>
    <row r="252" spans="1:7" ht="14.65" thickBot="1" x14ac:dyDescent="0.5">
      <c r="A252" s="1"/>
      <c r="B252" s="4">
        <v>210</v>
      </c>
      <c r="C252" s="5" t="s">
        <v>715</v>
      </c>
      <c r="D252" s="4" t="s">
        <v>716</v>
      </c>
      <c r="F252" s="4" t="s">
        <v>190</v>
      </c>
      <c r="G252" s="4" t="s">
        <v>190</v>
      </c>
    </row>
    <row r="253" spans="1:7" ht="14.65" thickBot="1" x14ac:dyDescent="0.5">
      <c r="A253" s="1"/>
      <c r="B253" s="4">
        <v>254</v>
      </c>
      <c r="C253" s="4" t="s">
        <v>1337</v>
      </c>
      <c r="D253" s="4" t="s">
        <v>1338</v>
      </c>
      <c r="E253" s="4" t="s">
        <v>190</v>
      </c>
      <c r="G253" s="4" t="s">
        <v>190</v>
      </c>
    </row>
    <row r="254" spans="1:7" ht="14.65" thickBot="1" x14ac:dyDescent="0.5">
      <c r="A254" s="1"/>
      <c r="B254" s="4">
        <v>287</v>
      </c>
      <c r="C254" s="4" t="s">
        <v>1339</v>
      </c>
      <c r="D254" s="4" t="s">
        <v>1340</v>
      </c>
      <c r="F254" s="4" t="s">
        <v>190</v>
      </c>
      <c r="G254" s="4" t="s">
        <v>190</v>
      </c>
    </row>
    <row r="255" spans="1:7" ht="85.9" thickBot="1" x14ac:dyDescent="0.5">
      <c r="A255" s="1"/>
      <c r="B255" s="4">
        <v>311</v>
      </c>
      <c r="C255" s="4" t="s">
        <v>1225</v>
      </c>
      <c r="D255" s="4" t="s">
        <v>1341</v>
      </c>
      <c r="F255" s="4" t="s">
        <v>190</v>
      </c>
      <c r="G255" s="4" t="s">
        <v>190</v>
      </c>
    </row>
    <row r="256" spans="1:7" ht="14.65" thickBot="1" x14ac:dyDescent="0.5">
      <c r="A256" s="1"/>
      <c r="B256" s="4">
        <v>333</v>
      </c>
      <c r="C256" s="4" t="s">
        <v>1342</v>
      </c>
      <c r="D256" s="4" t="s">
        <v>1345</v>
      </c>
      <c r="F256" s="4" t="s">
        <v>190</v>
      </c>
      <c r="G256" s="4" t="s">
        <v>190</v>
      </c>
    </row>
    <row r="257" spans="1:8" ht="14.65" thickBot="1" x14ac:dyDescent="0.5">
      <c r="A257" s="1"/>
      <c r="B257" s="4">
        <v>350</v>
      </c>
      <c r="C257" s="4" t="s">
        <v>1343</v>
      </c>
      <c r="D257" s="4" t="s">
        <v>1344</v>
      </c>
      <c r="F257" s="4" t="s">
        <v>190</v>
      </c>
      <c r="G257" s="4" t="s">
        <v>190</v>
      </c>
    </row>
    <row r="258" spans="1:8" ht="14.65" thickBot="1" x14ac:dyDescent="0.5">
      <c r="A258" s="1"/>
      <c r="B258" s="4">
        <v>360</v>
      </c>
      <c r="C258" s="5" t="s">
        <v>666</v>
      </c>
      <c r="D258" s="4" t="s">
        <v>719</v>
      </c>
      <c r="F258" s="4" t="s">
        <v>190</v>
      </c>
      <c r="G258" s="4" t="s">
        <v>190</v>
      </c>
    </row>
    <row r="259" spans="1:8" ht="14.65" thickBot="1" x14ac:dyDescent="0.5">
      <c r="A259" s="1"/>
      <c r="B259" s="4">
        <v>379</v>
      </c>
      <c r="C259" s="5" t="s">
        <v>720</v>
      </c>
      <c r="D259" s="4" t="s">
        <v>722</v>
      </c>
      <c r="E259" s="4" t="s">
        <v>190</v>
      </c>
      <c r="G259" s="4" t="s">
        <v>190</v>
      </c>
    </row>
    <row r="260" spans="1:8" ht="14.65" thickBot="1" x14ac:dyDescent="0.5">
      <c r="A260" s="1"/>
      <c r="B260" s="4">
        <v>380</v>
      </c>
      <c r="C260" s="4" t="s">
        <v>1346</v>
      </c>
      <c r="D260" s="4" t="s">
        <v>1347</v>
      </c>
      <c r="E260" s="4" t="s">
        <v>190</v>
      </c>
      <c r="G260" s="4" t="s">
        <v>190</v>
      </c>
    </row>
    <row r="261" spans="1:8" ht="28.9" thickBot="1" x14ac:dyDescent="0.5">
      <c r="A261" s="1"/>
      <c r="B261" s="4">
        <v>401</v>
      </c>
      <c r="C261" s="4" t="s">
        <v>723</v>
      </c>
      <c r="D261" s="4" t="s">
        <v>724</v>
      </c>
      <c r="F261" s="4" t="s">
        <v>190</v>
      </c>
      <c r="G261" s="4" t="s">
        <v>190</v>
      </c>
    </row>
    <row r="262" spans="1:8" ht="14.65" thickBot="1" x14ac:dyDescent="0.5">
      <c r="A262" s="1"/>
      <c r="B262" s="4">
        <v>439</v>
      </c>
      <c r="C262" s="4" t="s">
        <v>1208</v>
      </c>
      <c r="D262" s="4" t="s">
        <v>1209</v>
      </c>
      <c r="E262" s="4" t="s">
        <v>190</v>
      </c>
      <c r="G262" s="4" t="s">
        <v>190</v>
      </c>
    </row>
    <row r="263" spans="1:8" ht="128.65" thickBot="1" x14ac:dyDescent="0.5">
      <c r="A263" s="1"/>
      <c r="B263" s="4">
        <v>445</v>
      </c>
      <c r="C263" s="4" t="s">
        <v>1348</v>
      </c>
      <c r="D263" s="4" t="s">
        <v>1349</v>
      </c>
      <c r="F263" s="4" t="s">
        <v>190</v>
      </c>
      <c r="G263" s="4" t="s">
        <v>190</v>
      </c>
    </row>
    <row r="264" spans="1:8" ht="57.4" thickBot="1" x14ac:dyDescent="0.5">
      <c r="A264" s="1"/>
      <c r="B264" s="4">
        <v>498</v>
      </c>
      <c r="C264" s="4" t="s">
        <v>1350</v>
      </c>
      <c r="D264" s="4" t="s">
        <v>1351</v>
      </c>
      <c r="F264" s="4" t="s">
        <v>190</v>
      </c>
      <c r="G264" s="4" t="s">
        <v>190</v>
      </c>
    </row>
    <row r="265" spans="1:8" ht="14.65" thickBot="1" x14ac:dyDescent="0.5">
      <c r="A265" s="2" t="s">
        <v>64</v>
      </c>
      <c r="B265" s="4" t="s">
        <v>277</v>
      </c>
    </row>
    <row r="266" spans="1:8" ht="28.9" thickBot="1" x14ac:dyDescent="0.5">
      <c r="A266" s="1" t="s">
        <v>65</v>
      </c>
      <c r="B266" s="4">
        <v>502</v>
      </c>
      <c r="C266" s="4" t="s">
        <v>1352</v>
      </c>
      <c r="D266" s="4" t="s">
        <v>1353</v>
      </c>
      <c r="E266" s="4" t="s">
        <v>190</v>
      </c>
      <c r="H266" s="4" t="s">
        <v>190</v>
      </c>
    </row>
    <row r="267" spans="1:8" ht="14.65" thickBot="1" x14ac:dyDescent="0.5">
      <c r="A267" s="2" t="s">
        <v>66</v>
      </c>
      <c r="B267" s="4" t="s">
        <v>277</v>
      </c>
    </row>
    <row r="268" spans="1:8" ht="14.65" thickBot="1" x14ac:dyDescent="0.5">
      <c r="A268" s="1" t="s">
        <v>67</v>
      </c>
      <c r="B268" s="4">
        <v>414</v>
      </c>
      <c r="C268" s="4" t="s">
        <v>1296</v>
      </c>
      <c r="D268" s="4" t="s">
        <v>1354</v>
      </c>
      <c r="E268" s="4" t="s">
        <v>190</v>
      </c>
      <c r="G268" s="4" t="s">
        <v>190</v>
      </c>
    </row>
    <row r="269" spans="1:8" ht="14.65" thickBot="1" x14ac:dyDescent="0.5">
      <c r="A269" s="2" t="s">
        <v>68</v>
      </c>
      <c r="B269" s="4" t="s">
        <v>277</v>
      </c>
    </row>
    <row r="270" spans="1:8" ht="14.65" thickBot="1" x14ac:dyDescent="0.5">
      <c r="A270" s="1" t="s">
        <v>69</v>
      </c>
      <c r="B270" s="4" t="s">
        <v>277</v>
      </c>
    </row>
    <row r="271" spans="1:8" ht="71.650000000000006" thickBot="1" x14ac:dyDescent="0.5">
      <c r="A271" s="2" t="s">
        <v>70</v>
      </c>
      <c r="B271" s="4">
        <v>101</v>
      </c>
      <c r="C271" s="4" t="s">
        <v>741</v>
      </c>
      <c r="D271" s="4" t="s">
        <v>742</v>
      </c>
      <c r="E271" s="4" t="s">
        <v>190</v>
      </c>
      <c r="G271" s="4" t="s">
        <v>190</v>
      </c>
    </row>
    <row r="272" spans="1:8" ht="57.4" thickBot="1" x14ac:dyDescent="0.5">
      <c r="A272" s="2"/>
      <c r="B272" s="4">
        <v>232</v>
      </c>
      <c r="C272" s="4" t="s">
        <v>751</v>
      </c>
      <c r="D272" s="4" t="s">
        <v>752</v>
      </c>
      <c r="E272" s="4" t="s">
        <v>190</v>
      </c>
      <c r="G272" s="4" t="s">
        <v>190</v>
      </c>
    </row>
    <row r="273" spans="1:7" ht="57.4" thickBot="1" x14ac:dyDescent="0.5">
      <c r="A273" s="2"/>
      <c r="B273" s="4">
        <v>260</v>
      </c>
      <c r="C273" s="4" t="s">
        <v>1355</v>
      </c>
      <c r="D273" s="4" t="s">
        <v>1356</v>
      </c>
      <c r="E273" s="4" t="s">
        <v>190</v>
      </c>
      <c r="G273" s="4" t="s">
        <v>190</v>
      </c>
    </row>
    <row r="274" spans="1:7" ht="71.650000000000006" thickBot="1" x14ac:dyDescent="0.5">
      <c r="A274" s="2"/>
      <c r="B274" s="4">
        <v>340</v>
      </c>
      <c r="C274" s="4" t="s">
        <v>755</v>
      </c>
      <c r="D274" s="4" t="s">
        <v>756</v>
      </c>
      <c r="E274" s="4" t="s">
        <v>190</v>
      </c>
      <c r="G274" s="4" t="s">
        <v>190</v>
      </c>
    </row>
    <row r="275" spans="1:7" ht="71.650000000000006" thickBot="1" x14ac:dyDescent="0.5">
      <c r="A275" s="2"/>
      <c r="B275" s="4">
        <v>329</v>
      </c>
      <c r="C275" s="4" t="s">
        <v>1357</v>
      </c>
      <c r="D275" s="4" t="s">
        <v>1358</v>
      </c>
      <c r="E275" s="4" t="s">
        <v>190</v>
      </c>
      <c r="G275" s="4" t="s">
        <v>190</v>
      </c>
    </row>
    <row r="276" spans="1:7" ht="85.9" thickBot="1" x14ac:dyDescent="0.5">
      <c r="A276" s="2"/>
      <c r="B276" s="4">
        <v>349</v>
      </c>
      <c r="C276" s="4" t="s">
        <v>758</v>
      </c>
      <c r="D276" s="4" t="s">
        <v>759</v>
      </c>
      <c r="E276" s="4" t="s">
        <v>190</v>
      </c>
      <c r="G276" s="4" t="s">
        <v>190</v>
      </c>
    </row>
    <row r="277" spans="1:7" ht="14.65" thickBot="1" x14ac:dyDescent="0.5">
      <c r="A277" s="2"/>
      <c r="B277" s="4">
        <v>425</v>
      </c>
      <c r="C277" s="4" t="s">
        <v>1161</v>
      </c>
      <c r="D277" s="4" t="s">
        <v>1359</v>
      </c>
      <c r="E277" s="4" t="s">
        <v>190</v>
      </c>
      <c r="G277" s="4" t="s">
        <v>190</v>
      </c>
    </row>
    <row r="278" spans="1:7" ht="28.9" thickBot="1" x14ac:dyDescent="0.5">
      <c r="A278" s="2"/>
      <c r="B278" s="4">
        <v>423</v>
      </c>
      <c r="C278" s="4" t="s">
        <v>762</v>
      </c>
      <c r="D278" s="4" t="s">
        <v>763</v>
      </c>
      <c r="E278" s="4" t="s">
        <v>190</v>
      </c>
      <c r="G278" s="4" t="s">
        <v>190</v>
      </c>
    </row>
    <row r="279" spans="1:7" ht="57.4" thickBot="1" x14ac:dyDescent="0.5">
      <c r="A279" s="2"/>
      <c r="B279" s="4">
        <v>426</v>
      </c>
      <c r="C279" s="4" t="s">
        <v>764</v>
      </c>
      <c r="D279" s="4" t="s">
        <v>765</v>
      </c>
      <c r="E279" s="4" t="s">
        <v>190</v>
      </c>
      <c r="G279" s="4" t="s">
        <v>190</v>
      </c>
    </row>
    <row r="280" spans="1:7" ht="71.650000000000006" thickBot="1" x14ac:dyDescent="0.5">
      <c r="A280" s="2"/>
      <c r="B280" s="4">
        <v>427</v>
      </c>
      <c r="C280" s="4" t="s">
        <v>1360</v>
      </c>
      <c r="D280" s="4" t="s">
        <v>1361</v>
      </c>
      <c r="E280" s="4" t="s">
        <v>190</v>
      </c>
      <c r="G280" s="4" t="s">
        <v>190</v>
      </c>
    </row>
    <row r="281" spans="1:7" ht="85.9" thickBot="1" x14ac:dyDescent="0.5">
      <c r="A281" s="2"/>
      <c r="B281" s="4">
        <v>460</v>
      </c>
      <c r="C281" s="4" t="s">
        <v>1362</v>
      </c>
      <c r="D281" s="4" t="s">
        <v>1363</v>
      </c>
      <c r="E281" s="4" t="s">
        <v>190</v>
      </c>
      <c r="G281" s="4" t="s">
        <v>190</v>
      </c>
    </row>
    <row r="282" spans="1:7" ht="43.15" thickBot="1" x14ac:dyDescent="0.5">
      <c r="A282" s="2"/>
      <c r="B282" s="4">
        <v>462</v>
      </c>
      <c r="C282" s="4" t="s">
        <v>1364</v>
      </c>
      <c r="D282" s="4" t="s">
        <v>1365</v>
      </c>
      <c r="E282" s="4" t="s">
        <v>190</v>
      </c>
      <c r="G282" s="4" t="s">
        <v>190</v>
      </c>
    </row>
    <row r="283" spans="1:7" ht="57.4" thickBot="1" x14ac:dyDescent="0.5">
      <c r="A283" s="2"/>
      <c r="B283" s="4">
        <v>464</v>
      </c>
      <c r="C283" s="4" t="s">
        <v>1366</v>
      </c>
      <c r="D283" s="4" t="s">
        <v>1367</v>
      </c>
      <c r="E283" s="4" t="s">
        <v>190</v>
      </c>
      <c r="G283" s="4" t="s">
        <v>190</v>
      </c>
    </row>
    <row r="284" spans="1:7" ht="46.9" thickBot="1" x14ac:dyDescent="0.5">
      <c r="A284" s="2" t="s">
        <v>71</v>
      </c>
      <c r="B284" s="4">
        <v>125</v>
      </c>
      <c r="C284" s="4" t="s">
        <v>1368</v>
      </c>
      <c r="D284" s="23" t="s">
        <v>1373</v>
      </c>
      <c r="E284" s="4" t="s">
        <v>190</v>
      </c>
      <c r="G284" s="4" t="s">
        <v>190</v>
      </c>
    </row>
    <row r="285" spans="1:7" ht="46.9" thickBot="1" x14ac:dyDescent="0.5">
      <c r="A285" s="2"/>
      <c r="B285" s="4">
        <v>144</v>
      </c>
      <c r="C285" s="4" t="s">
        <v>1369</v>
      </c>
      <c r="D285" s="23" t="s">
        <v>1374</v>
      </c>
      <c r="E285" s="4" t="s">
        <v>190</v>
      </c>
      <c r="G285" s="4" t="s">
        <v>190</v>
      </c>
    </row>
    <row r="286" spans="1:7" ht="141.75" customHeight="1" thickBot="1" x14ac:dyDescent="0.5">
      <c r="A286" s="2"/>
      <c r="B286" s="4">
        <v>145</v>
      </c>
      <c r="C286" s="4" t="s">
        <v>1370</v>
      </c>
      <c r="D286" s="4" t="s">
        <v>1375</v>
      </c>
      <c r="E286" s="4" t="s">
        <v>190</v>
      </c>
      <c r="G286" s="4" t="s">
        <v>190</v>
      </c>
    </row>
    <row r="287" spans="1:7" ht="71.650000000000006" thickBot="1" x14ac:dyDescent="0.5">
      <c r="A287" s="2"/>
      <c r="B287" s="4">
        <v>147</v>
      </c>
      <c r="C287" s="4" t="s">
        <v>1371</v>
      </c>
      <c r="D287" s="4" t="s">
        <v>1376</v>
      </c>
      <c r="E287" s="4" t="s">
        <v>190</v>
      </c>
      <c r="G287" s="4" t="s">
        <v>190</v>
      </c>
    </row>
    <row r="288" spans="1:7" ht="120.75" customHeight="1" thickBot="1" x14ac:dyDescent="0.5">
      <c r="A288" s="2"/>
      <c r="B288" s="4">
        <v>185</v>
      </c>
      <c r="C288" s="4" t="s">
        <v>1372</v>
      </c>
      <c r="D288" s="4" t="s">
        <v>1377</v>
      </c>
      <c r="E288" s="4" t="s">
        <v>190</v>
      </c>
      <c r="G288" s="4" t="s">
        <v>190</v>
      </c>
    </row>
    <row r="289" spans="1:7" ht="14.65" thickBot="1" x14ac:dyDescent="0.5">
      <c r="A289" s="1" t="s">
        <v>72</v>
      </c>
      <c r="B289" s="4">
        <v>100</v>
      </c>
      <c r="C289" s="4" t="s">
        <v>789</v>
      </c>
      <c r="D289" s="4" t="s">
        <v>790</v>
      </c>
      <c r="E289" s="4" t="s">
        <v>190</v>
      </c>
      <c r="G289" s="4" t="s">
        <v>190</v>
      </c>
    </row>
    <row r="290" spans="1:7" ht="85.9" thickBot="1" x14ac:dyDescent="0.5">
      <c r="A290" s="1"/>
      <c r="B290" s="4">
        <v>101</v>
      </c>
      <c r="C290" s="4" t="s">
        <v>791</v>
      </c>
      <c r="D290" s="4" t="s">
        <v>792</v>
      </c>
      <c r="E290" s="4" t="s">
        <v>190</v>
      </c>
      <c r="G290" s="4" t="s">
        <v>190</v>
      </c>
    </row>
    <row r="291" spans="1:7" ht="71.650000000000006" thickBot="1" x14ac:dyDescent="0.5">
      <c r="A291" s="1"/>
      <c r="B291" s="4">
        <v>103</v>
      </c>
      <c r="C291" s="4" t="s">
        <v>1378</v>
      </c>
      <c r="D291" s="4" t="s">
        <v>1379</v>
      </c>
      <c r="E291" s="4" t="s">
        <v>190</v>
      </c>
      <c r="G291" s="4" t="s">
        <v>190</v>
      </c>
    </row>
    <row r="292" spans="1:7" ht="100.15" thickBot="1" x14ac:dyDescent="0.5">
      <c r="A292" s="1"/>
      <c r="B292" s="4">
        <v>106</v>
      </c>
      <c r="C292" s="4" t="s">
        <v>701</v>
      </c>
      <c r="D292" s="4" t="s">
        <v>797</v>
      </c>
      <c r="E292" s="4" t="s">
        <v>190</v>
      </c>
      <c r="G292" s="4" t="s">
        <v>190</v>
      </c>
    </row>
    <row r="293" spans="1:7" ht="85.9" thickBot="1" x14ac:dyDescent="0.5">
      <c r="A293" s="1"/>
      <c r="B293" s="4">
        <v>204</v>
      </c>
      <c r="C293" s="4" t="s">
        <v>798</v>
      </c>
      <c r="D293" s="4" t="s">
        <v>799</v>
      </c>
      <c r="F293" s="4" t="s">
        <v>190</v>
      </c>
      <c r="G293" s="4" t="s">
        <v>190</v>
      </c>
    </row>
    <row r="294" spans="1:7" ht="85.9" thickBot="1" x14ac:dyDescent="0.5">
      <c r="A294" s="1"/>
      <c r="B294" s="4">
        <v>210</v>
      </c>
      <c r="C294" s="4" t="s">
        <v>800</v>
      </c>
      <c r="D294" s="4" t="s">
        <v>801</v>
      </c>
      <c r="F294" s="4" t="s">
        <v>190</v>
      </c>
      <c r="G294" s="4" t="s">
        <v>190</v>
      </c>
    </row>
    <row r="295" spans="1:7" ht="157.15" thickBot="1" x14ac:dyDescent="0.5">
      <c r="A295" s="1"/>
      <c r="B295" s="4">
        <v>222</v>
      </c>
      <c r="C295" s="4" t="s">
        <v>1335</v>
      </c>
      <c r="D295" s="4" t="s">
        <v>1380</v>
      </c>
      <c r="E295" s="4" t="s">
        <v>190</v>
      </c>
      <c r="G295" s="4" t="s">
        <v>190</v>
      </c>
    </row>
    <row r="296" spans="1:7" ht="128.65" thickBot="1" x14ac:dyDescent="0.5">
      <c r="A296" s="1"/>
      <c r="B296" s="4">
        <v>254</v>
      </c>
      <c r="C296" s="4" t="s">
        <v>1337</v>
      </c>
      <c r="D296" s="4" t="s">
        <v>1381</v>
      </c>
      <c r="E296" s="4" t="s">
        <v>190</v>
      </c>
      <c r="G296" s="4" t="s">
        <v>190</v>
      </c>
    </row>
    <row r="297" spans="1:7" ht="14.65" thickBot="1" x14ac:dyDescent="0.5">
      <c r="A297" s="1"/>
      <c r="B297" s="4">
        <v>287</v>
      </c>
      <c r="C297" s="4" t="s">
        <v>1339</v>
      </c>
      <c r="D297" s="4" t="s">
        <v>1340</v>
      </c>
      <c r="F297" s="4" t="s">
        <v>190</v>
      </c>
      <c r="G297" s="4" t="s">
        <v>190</v>
      </c>
    </row>
    <row r="298" spans="1:7" ht="114.4" thickBot="1" x14ac:dyDescent="0.5">
      <c r="A298" s="1"/>
      <c r="B298" s="4">
        <v>350</v>
      </c>
      <c r="C298" s="4" t="s">
        <v>1343</v>
      </c>
      <c r="D298" s="4" t="s">
        <v>1382</v>
      </c>
      <c r="F298" s="4" t="s">
        <v>190</v>
      </c>
      <c r="G298" s="4" t="s">
        <v>190</v>
      </c>
    </row>
    <row r="299" spans="1:7" ht="71.650000000000006" thickBot="1" x14ac:dyDescent="0.5">
      <c r="A299" s="1"/>
      <c r="B299" s="4">
        <v>371</v>
      </c>
      <c r="C299" s="4" t="s">
        <v>1383</v>
      </c>
      <c r="D299" s="4" t="s">
        <v>1384</v>
      </c>
      <c r="E299" s="4" t="s">
        <v>190</v>
      </c>
      <c r="G299" s="4" t="s">
        <v>190</v>
      </c>
    </row>
    <row r="300" spans="1:7" ht="100.15" thickBot="1" x14ac:dyDescent="0.5">
      <c r="A300" s="1"/>
      <c r="B300" s="4">
        <v>379</v>
      </c>
      <c r="C300" s="4" t="s">
        <v>720</v>
      </c>
      <c r="D300" s="4" t="s">
        <v>805</v>
      </c>
      <c r="E300" s="4" t="s">
        <v>190</v>
      </c>
      <c r="G300" s="4" t="s">
        <v>190</v>
      </c>
    </row>
    <row r="301" spans="1:7" ht="128.65" thickBot="1" x14ac:dyDescent="0.5">
      <c r="A301" s="1"/>
      <c r="B301" s="4">
        <v>380</v>
      </c>
      <c r="C301" s="4" t="s">
        <v>1346</v>
      </c>
      <c r="D301" s="4" t="s">
        <v>1385</v>
      </c>
      <c r="E301" s="4" t="s">
        <v>190</v>
      </c>
      <c r="G301" s="4" t="s">
        <v>190</v>
      </c>
    </row>
    <row r="302" spans="1:7" ht="71.650000000000006" thickBot="1" x14ac:dyDescent="0.5">
      <c r="A302" s="1"/>
      <c r="B302" s="4">
        <v>384</v>
      </c>
      <c r="C302" s="4" t="s">
        <v>806</v>
      </c>
      <c r="D302" s="4" t="s">
        <v>807</v>
      </c>
      <c r="E302" s="4" t="s">
        <v>190</v>
      </c>
      <c r="G302" s="4" t="s">
        <v>190</v>
      </c>
    </row>
    <row r="303" spans="1:7" ht="14.65" thickBot="1" x14ac:dyDescent="0.5">
      <c r="A303" s="1"/>
      <c r="B303" s="4">
        <v>401</v>
      </c>
      <c r="C303" s="4" t="s">
        <v>1386</v>
      </c>
      <c r="D303" s="4" t="s">
        <v>1387</v>
      </c>
      <c r="E303" s="4" t="s">
        <v>190</v>
      </c>
      <c r="G303" s="4" t="s">
        <v>190</v>
      </c>
    </row>
    <row r="304" spans="1:7" ht="14.65" thickBot="1" x14ac:dyDescent="0.5">
      <c r="A304" s="1"/>
      <c r="B304" s="4">
        <v>436</v>
      </c>
      <c r="C304" s="4" t="s">
        <v>1208</v>
      </c>
      <c r="D304" s="4" t="s">
        <v>1209</v>
      </c>
      <c r="E304" s="4" t="s">
        <v>190</v>
      </c>
      <c r="G304" s="4" t="s">
        <v>190</v>
      </c>
    </row>
    <row r="305" spans="1:7" ht="171.4" thickBot="1" x14ac:dyDescent="0.5">
      <c r="A305" s="1"/>
      <c r="B305" s="4">
        <v>459</v>
      </c>
      <c r="C305" s="4" t="s">
        <v>1388</v>
      </c>
      <c r="D305" s="4" t="s">
        <v>1389</v>
      </c>
      <c r="F305" s="4" t="s">
        <v>190</v>
      </c>
      <c r="G305" s="4" t="s">
        <v>190</v>
      </c>
    </row>
    <row r="306" spans="1:7" ht="114.4" thickBot="1" x14ac:dyDescent="0.5">
      <c r="A306" s="2" t="s">
        <v>73</v>
      </c>
      <c r="B306" s="4">
        <v>100</v>
      </c>
      <c r="C306" s="4" t="s">
        <v>821</v>
      </c>
      <c r="D306" s="4" t="s">
        <v>822</v>
      </c>
      <c r="F306" s="4" t="s">
        <v>190</v>
      </c>
      <c r="G306" s="4" t="s">
        <v>190</v>
      </c>
    </row>
    <row r="307" spans="1:7" ht="71.650000000000006" thickBot="1" x14ac:dyDescent="0.5">
      <c r="A307" s="2"/>
      <c r="B307" s="4">
        <v>104</v>
      </c>
      <c r="C307" s="4" t="s">
        <v>1331</v>
      </c>
      <c r="D307" s="4" t="s">
        <v>1390</v>
      </c>
      <c r="E307" s="4" t="s">
        <v>190</v>
      </c>
      <c r="G307" s="4" t="s">
        <v>190</v>
      </c>
    </row>
    <row r="308" spans="1:7" ht="100.15" thickBot="1" x14ac:dyDescent="0.5">
      <c r="A308" s="2"/>
      <c r="B308" s="4">
        <v>107</v>
      </c>
      <c r="C308" s="4" t="s">
        <v>823</v>
      </c>
      <c r="D308" s="4" t="s">
        <v>824</v>
      </c>
      <c r="E308" s="4" t="s">
        <v>190</v>
      </c>
      <c r="G308" s="4" t="s">
        <v>190</v>
      </c>
    </row>
    <row r="309" spans="1:7" ht="85.9" thickBot="1" x14ac:dyDescent="0.5">
      <c r="A309" s="2"/>
      <c r="B309" s="4">
        <v>111</v>
      </c>
      <c r="C309" s="4" t="s">
        <v>1333</v>
      </c>
      <c r="D309" s="4" t="s">
        <v>1391</v>
      </c>
      <c r="E309" s="4" t="s">
        <v>190</v>
      </c>
      <c r="G309" s="4" t="s">
        <v>190</v>
      </c>
    </row>
    <row r="310" spans="1:7" ht="85.9" thickBot="1" x14ac:dyDescent="0.5">
      <c r="A310" s="2"/>
      <c r="B310" s="4">
        <v>118</v>
      </c>
      <c r="C310" s="4" t="s">
        <v>705</v>
      </c>
      <c r="D310" s="4" t="s">
        <v>826</v>
      </c>
      <c r="E310" s="4" t="s">
        <v>190</v>
      </c>
      <c r="G310" s="4" t="s">
        <v>190</v>
      </c>
    </row>
    <row r="311" spans="1:7" ht="100.15" thickBot="1" x14ac:dyDescent="0.5">
      <c r="A311" s="2"/>
      <c r="B311" s="4">
        <v>208</v>
      </c>
      <c r="C311" s="4" t="s">
        <v>713</v>
      </c>
      <c r="D311" s="4" t="s">
        <v>830</v>
      </c>
      <c r="E311" s="4" t="s">
        <v>190</v>
      </c>
      <c r="G311" s="4" t="s">
        <v>190</v>
      </c>
    </row>
    <row r="312" spans="1:7" ht="120" customHeight="1" thickBot="1" x14ac:dyDescent="0.5">
      <c r="A312" s="2"/>
      <c r="B312" s="4">
        <v>333</v>
      </c>
      <c r="C312" s="4" t="s">
        <v>1342</v>
      </c>
      <c r="D312" s="4" t="s">
        <v>1392</v>
      </c>
      <c r="E312" s="4" t="s">
        <v>190</v>
      </c>
      <c r="G312" s="4" t="s">
        <v>190</v>
      </c>
    </row>
    <row r="313" spans="1:7" ht="117.75" customHeight="1" thickBot="1" x14ac:dyDescent="0.5">
      <c r="A313" s="2"/>
      <c r="B313" s="4">
        <v>380</v>
      </c>
      <c r="C313" s="4" t="s">
        <v>1315</v>
      </c>
      <c r="D313" s="4" t="s">
        <v>1393</v>
      </c>
      <c r="F313" s="4" t="s">
        <v>190</v>
      </c>
      <c r="G313" s="4" t="s">
        <v>190</v>
      </c>
    </row>
    <row r="314" spans="1:7" ht="14.65" thickBot="1" x14ac:dyDescent="0.5">
      <c r="A314" s="1" t="s">
        <v>74</v>
      </c>
      <c r="B314" s="4" t="s">
        <v>277</v>
      </c>
    </row>
    <row r="315" spans="1:7" ht="128.65" thickBot="1" x14ac:dyDescent="0.5">
      <c r="A315" s="2" t="s">
        <v>75</v>
      </c>
      <c r="B315" s="4">
        <v>100</v>
      </c>
      <c r="C315" s="4" t="s">
        <v>843</v>
      </c>
      <c r="D315" s="4" t="s">
        <v>844</v>
      </c>
      <c r="E315" s="4" t="s">
        <v>190</v>
      </c>
      <c r="G315" s="4" t="s">
        <v>190</v>
      </c>
    </row>
    <row r="316" spans="1:7" ht="14.65" thickBot="1" x14ac:dyDescent="0.5">
      <c r="A316" s="2"/>
      <c r="B316" s="4">
        <v>118</v>
      </c>
      <c r="C316" s="4" t="s">
        <v>705</v>
      </c>
      <c r="D316" s="4" t="s">
        <v>706</v>
      </c>
      <c r="E316" s="4" t="s">
        <v>190</v>
      </c>
      <c r="G316" s="4" t="s">
        <v>190</v>
      </c>
    </row>
    <row r="317" spans="1:7" ht="57.4" thickBot="1" x14ac:dyDescent="0.5">
      <c r="A317" s="2"/>
      <c r="B317" s="4">
        <v>250</v>
      </c>
      <c r="C317" s="4" t="s">
        <v>1394</v>
      </c>
      <c r="D317" s="4" t="s">
        <v>1395</v>
      </c>
      <c r="E317" s="4" t="s">
        <v>190</v>
      </c>
      <c r="G317" s="4" t="s">
        <v>190</v>
      </c>
    </row>
    <row r="318" spans="1:7" ht="100.15" thickBot="1" x14ac:dyDescent="0.5">
      <c r="A318" s="2"/>
      <c r="B318" s="4">
        <v>260</v>
      </c>
      <c r="C318" s="4" t="s">
        <v>1396</v>
      </c>
      <c r="D318" s="4" t="s">
        <v>1397</v>
      </c>
      <c r="E318" s="4" t="s">
        <v>190</v>
      </c>
      <c r="G318" s="4" t="s">
        <v>190</v>
      </c>
    </row>
    <row r="319" spans="1:7" ht="128.65" thickBot="1" x14ac:dyDescent="0.5">
      <c r="A319" s="2"/>
      <c r="B319" s="4">
        <v>270</v>
      </c>
      <c r="C319" s="4" t="s">
        <v>1398</v>
      </c>
      <c r="D319" s="4" t="s">
        <v>1399</v>
      </c>
      <c r="E319" s="4" t="s">
        <v>190</v>
      </c>
      <c r="G319" s="4" t="s">
        <v>190</v>
      </c>
    </row>
    <row r="320" spans="1:7" ht="14.65" thickBot="1" x14ac:dyDescent="0.5">
      <c r="A320" s="2"/>
      <c r="B320" s="4">
        <v>280</v>
      </c>
      <c r="C320" s="4" t="s">
        <v>1400</v>
      </c>
      <c r="D320" s="4" t="s">
        <v>1401</v>
      </c>
      <c r="E320" s="4" t="s">
        <v>190</v>
      </c>
      <c r="G320" s="4" t="s">
        <v>190</v>
      </c>
    </row>
    <row r="321" spans="1:7" ht="14.65" thickBot="1" x14ac:dyDescent="0.5">
      <c r="A321" s="2"/>
      <c r="B321" s="4">
        <v>283</v>
      </c>
      <c r="C321" s="4" t="s">
        <v>851</v>
      </c>
      <c r="D321" s="4" t="s">
        <v>852</v>
      </c>
      <c r="E321" s="4" t="s">
        <v>190</v>
      </c>
      <c r="G321" s="4" t="s">
        <v>190</v>
      </c>
    </row>
    <row r="322" spans="1:7" ht="114.4" thickBot="1" x14ac:dyDescent="0.5">
      <c r="A322" s="2"/>
      <c r="B322" s="4">
        <v>392</v>
      </c>
      <c r="C322" s="4" t="s">
        <v>1402</v>
      </c>
      <c r="D322" s="4" t="s">
        <v>1403</v>
      </c>
      <c r="E322" s="4" t="s">
        <v>190</v>
      </c>
      <c r="G322" s="4" t="s">
        <v>190</v>
      </c>
    </row>
    <row r="323" spans="1:7" ht="14.65" thickBot="1" x14ac:dyDescent="0.5">
      <c r="A323" s="2" t="s">
        <v>76</v>
      </c>
      <c r="B323" s="4" t="s">
        <v>277</v>
      </c>
    </row>
    <row r="324" spans="1:7" ht="14.65" thickBot="1" x14ac:dyDescent="0.5">
      <c r="A324" s="1" t="s">
        <v>77</v>
      </c>
      <c r="B324" s="4" t="s">
        <v>277</v>
      </c>
    </row>
    <row r="325" spans="1:7" ht="14.65" thickBot="1" x14ac:dyDescent="0.5">
      <c r="A325" s="2" t="s">
        <v>78</v>
      </c>
      <c r="B325" s="4" t="s">
        <v>277</v>
      </c>
    </row>
    <row r="326" spans="1:7" ht="14.65" thickBot="1" x14ac:dyDescent="0.5">
      <c r="A326" s="1" t="s">
        <v>79</v>
      </c>
      <c r="B326" s="4">
        <v>287</v>
      </c>
      <c r="C326" s="4" t="s">
        <v>1404</v>
      </c>
      <c r="D326" s="4" t="s">
        <v>1405</v>
      </c>
      <c r="E326" s="4" t="s">
        <v>190</v>
      </c>
      <c r="G326" s="4" t="s">
        <v>190</v>
      </c>
    </row>
    <row r="327" spans="1:7" ht="100.15" thickBot="1" x14ac:dyDescent="0.5">
      <c r="A327" s="1"/>
      <c r="B327" s="4">
        <v>100</v>
      </c>
      <c r="C327" s="4" t="s">
        <v>875</v>
      </c>
      <c r="D327" s="4" t="s">
        <v>876</v>
      </c>
      <c r="E327" s="4" t="s">
        <v>190</v>
      </c>
      <c r="G327" s="4" t="s">
        <v>190</v>
      </c>
    </row>
    <row r="328" spans="1:7" ht="85.9" thickBot="1" x14ac:dyDescent="0.5">
      <c r="A328" s="1"/>
      <c r="B328" s="4">
        <v>218</v>
      </c>
      <c r="C328" s="4" t="s">
        <v>863</v>
      </c>
      <c r="D328" s="4" t="s">
        <v>864</v>
      </c>
      <c r="E328" s="4" t="s">
        <v>190</v>
      </c>
      <c r="G328" s="4" t="s">
        <v>190</v>
      </c>
    </row>
    <row r="329" spans="1:7" ht="14.65" thickBot="1" x14ac:dyDescent="0.5">
      <c r="A329" s="1"/>
      <c r="B329" s="4">
        <v>226</v>
      </c>
      <c r="C329" s="4" t="s">
        <v>282</v>
      </c>
      <c r="D329" s="4" t="s">
        <v>865</v>
      </c>
      <c r="E329" s="4" t="s">
        <v>190</v>
      </c>
      <c r="G329" s="4" t="s">
        <v>190</v>
      </c>
    </row>
    <row r="330" spans="1:7" ht="14.65" thickBot="1" x14ac:dyDescent="0.5">
      <c r="A330" s="1"/>
      <c r="B330" s="4">
        <v>454</v>
      </c>
      <c r="C330" s="4" t="s">
        <v>869</v>
      </c>
      <c r="D330" s="4" t="s">
        <v>870</v>
      </c>
      <c r="E330" s="4" t="s">
        <v>190</v>
      </c>
      <c r="G330" s="4" t="s">
        <v>190</v>
      </c>
    </row>
    <row r="331" spans="1:7" ht="14.65" thickBot="1" x14ac:dyDescent="0.5">
      <c r="A331" s="2" t="s">
        <v>80</v>
      </c>
      <c r="B331" s="4">
        <v>140</v>
      </c>
      <c r="C331" s="4" t="s">
        <v>875</v>
      </c>
      <c r="D331" s="4" t="s">
        <v>877</v>
      </c>
      <c r="E331" s="4" t="s">
        <v>190</v>
      </c>
      <c r="G331" s="4" t="s">
        <v>190</v>
      </c>
    </row>
    <row r="332" spans="1:7" ht="57.4" thickBot="1" x14ac:dyDescent="0.5">
      <c r="A332" s="2"/>
      <c r="B332" s="4">
        <v>220</v>
      </c>
      <c r="C332" s="4" t="s">
        <v>349</v>
      </c>
      <c r="D332" s="4" t="s">
        <v>878</v>
      </c>
      <c r="E332" s="4" t="s">
        <v>190</v>
      </c>
      <c r="G332" s="4" t="s">
        <v>190</v>
      </c>
    </row>
    <row r="333" spans="1:7" ht="34.5" customHeight="1" thickBot="1" x14ac:dyDescent="0.5">
      <c r="A333" s="2"/>
      <c r="B333" s="4">
        <v>263</v>
      </c>
      <c r="C333" s="4" t="s">
        <v>879</v>
      </c>
      <c r="D333" s="4" t="s">
        <v>880</v>
      </c>
      <c r="E333" s="4" t="s">
        <v>190</v>
      </c>
      <c r="G333" s="4" t="s">
        <v>190</v>
      </c>
    </row>
    <row r="334" spans="1:7" ht="100.15" thickBot="1" x14ac:dyDescent="0.5">
      <c r="A334" s="2"/>
      <c r="B334" s="4">
        <v>420</v>
      </c>
      <c r="C334" s="4" t="s">
        <v>1406</v>
      </c>
      <c r="D334" s="4" t="s">
        <v>1407</v>
      </c>
      <c r="E334" s="4" t="s">
        <v>190</v>
      </c>
      <c r="G334" s="4" t="s">
        <v>190</v>
      </c>
    </row>
    <row r="335" spans="1:7" ht="14.65" thickBot="1" x14ac:dyDescent="0.5">
      <c r="A335" s="2"/>
      <c r="B335" s="4">
        <v>424</v>
      </c>
      <c r="C335" s="4" t="s">
        <v>288</v>
      </c>
      <c r="D335" s="4" t="s">
        <v>881</v>
      </c>
      <c r="E335" s="4" t="s">
        <v>190</v>
      </c>
      <c r="G335" s="4" t="s">
        <v>190</v>
      </c>
    </row>
    <row r="336" spans="1:7" ht="14.65" thickBot="1" x14ac:dyDescent="0.5">
      <c r="A336" s="1" t="s">
        <v>81</v>
      </c>
      <c r="B336" s="4" t="s">
        <v>277</v>
      </c>
    </row>
    <row r="337" spans="1:7" ht="100.15" thickBot="1" x14ac:dyDescent="0.5">
      <c r="A337" s="2" t="s">
        <v>82</v>
      </c>
      <c r="B337" s="4">
        <v>101</v>
      </c>
      <c r="C337" s="4" t="s">
        <v>1413</v>
      </c>
      <c r="D337" s="4" t="s">
        <v>1414</v>
      </c>
      <c r="E337" s="4" t="s">
        <v>190</v>
      </c>
      <c r="G337" s="4" t="s">
        <v>190</v>
      </c>
    </row>
    <row r="338" spans="1:7" ht="28.9" thickBot="1" x14ac:dyDescent="0.5">
      <c r="A338" s="2"/>
      <c r="B338" s="4">
        <v>265</v>
      </c>
      <c r="C338" s="4" t="s">
        <v>1411</v>
      </c>
      <c r="D338" s="4" t="s">
        <v>1412</v>
      </c>
      <c r="E338" s="4" t="s">
        <v>190</v>
      </c>
      <c r="G338" s="4" t="s">
        <v>190</v>
      </c>
    </row>
    <row r="339" spans="1:7" ht="71.650000000000006" thickBot="1" x14ac:dyDescent="0.5">
      <c r="A339" s="2"/>
      <c r="B339" s="4">
        <v>264</v>
      </c>
      <c r="C339" s="4" t="s">
        <v>1408</v>
      </c>
      <c r="D339" s="4" t="s">
        <v>1409</v>
      </c>
      <c r="E339" s="4" t="s">
        <v>190</v>
      </c>
      <c r="G339" s="4" t="s">
        <v>190</v>
      </c>
    </row>
    <row r="340" spans="1:7" ht="14.65" thickBot="1" x14ac:dyDescent="0.5">
      <c r="A340" s="2"/>
      <c r="B340" s="4">
        <v>281</v>
      </c>
      <c r="C340" s="4" t="s">
        <v>195</v>
      </c>
      <c r="D340" s="4" t="s">
        <v>893</v>
      </c>
      <c r="E340" s="4" t="s">
        <v>190</v>
      </c>
      <c r="G340" s="4" t="s">
        <v>190</v>
      </c>
    </row>
    <row r="341" spans="1:7" ht="114.4" thickBot="1" x14ac:dyDescent="0.5">
      <c r="A341" s="2"/>
      <c r="B341" s="4">
        <v>287</v>
      </c>
      <c r="C341" s="4" t="s">
        <v>1404</v>
      </c>
      <c r="D341" s="4" t="s">
        <v>1410</v>
      </c>
      <c r="E341" s="4" t="s">
        <v>190</v>
      </c>
      <c r="G341" s="4" t="s">
        <v>190</v>
      </c>
    </row>
    <row r="342" spans="1:7" ht="43.15" thickBot="1" x14ac:dyDescent="0.5">
      <c r="A342" s="2"/>
      <c r="B342" s="4">
        <v>310</v>
      </c>
      <c r="C342" s="4" t="s">
        <v>894</v>
      </c>
      <c r="D342" s="4" t="s">
        <v>895</v>
      </c>
      <c r="E342" s="4" t="s">
        <v>190</v>
      </c>
      <c r="G342" s="4" t="s">
        <v>190</v>
      </c>
    </row>
    <row r="343" spans="1:7" ht="14.65" thickBot="1" x14ac:dyDescent="0.5">
      <c r="A343" s="2"/>
      <c r="B343" s="4">
        <v>478</v>
      </c>
      <c r="C343" s="4" t="s">
        <v>292</v>
      </c>
      <c r="D343" s="4" t="s">
        <v>900</v>
      </c>
      <c r="E343" s="4" t="s">
        <v>190</v>
      </c>
      <c r="G343" s="4" t="s">
        <v>190</v>
      </c>
    </row>
    <row r="344" spans="1:7" ht="14.65" thickBot="1" x14ac:dyDescent="0.5">
      <c r="A344" s="1" t="s">
        <v>83</v>
      </c>
      <c r="B344" s="4" t="s">
        <v>277</v>
      </c>
    </row>
    <row r="345" spans="1:7" ht="43.15" thickBot="1" x14ac:dyDescent="0.5">
      <c r="A345" s="2" t="s">
        <v>84</v>
      </c>
      <c r="B345" s="4">
        <v>100</v>
      </c>
      <c r="C345" s="4" t="s">
        <v>906</v>
      </c>
      <c r="D345" s="4" t="s">
        <v>907</v>
      </c>
      <c r="E345" s="4" t="s">
        <v>190</v>
      </c>
      <c r="G345" s="4" t="s">
        <v>190</v>
      </c>
    </row>
    <row r="346" spans="1:7" ht="57.4" thickBot="1" x14ac:dyDescent="0.5">
      <c r="A346" s="2"/>
      <c r="B346" s="4">
        <v>105</v>
      </c>
      <c r="C346" s="4" t="s">
        <v>1415</v>
      </c>
      <c r="D346" s="4" t="s">
        <v>1416</v>
      </c>
      <c r="E346" s="4" t="s">
        <v>190</v>
      </c>
      <c r="G346" s="4" t="s">
        <v>190</v>
      </c>
    </row>
    <row r="347" spans="1:7" ht="157.15" thickBot="1" x14ac:dyDescent="0.5">
      <c r="A347" s="2"/>
      <c r="B347" s="4">
        <v>106</v>
      </c>
      <c r="C347" s="4" t="s">
        <v>908</v>
      </c>
      <c r="D347" s="4" t="s">
        <v>909</v>
      </c>
      <c r="F347" s="4" t="s">
        <v>190</v>
      </c>
      <c r="G347" s="4" t="s">
        <v>190</v>
      </c>
    </row>
    <row r="348" spans="1:7" ht="14.65" thickBot="1" x14ac:dyDescent="0.5">
      <c r="A348" s="2"/>
      <c r="B348" s="4">
        <v>180</v>
      </c>
      <c r="C348" s="4" t="s">
        <v>576</v>
      </c>
      <c r="D348" s="4" t="s">
        <v>910</v>
      </c>
      <c r="E348" s="4" t="s">
        <v>190</v>
      </c>
      <c r="G348" s="4" t="s">
        <v>190</v>
      </c>
    </row>
    <row r="349" spans="1:7" ht="71.650000000000006" thickBot="1" x14ac:dyDescent="0.5">
      <c r="A349" s="2"/>
      <c r="B349" s="4">
        <v>240</v>
      </c>
      <c r="C349" s="4" t="s">
        <v>913</v>
      </c>
      <c r="D349" s="4" t="s">
        <v>914</v>
      </c>
      <c r="E349" s="4" t="s">
        <v>190</v>
      </c>
      <c r="G349" s="4" t="s">
        <v>190</v>
      </c>
    </row>
    <row r="350" spans="1:7" ht="14.65" thickBot="1" x14ac:dyDescent="0.5">
      <c r="A350" s="2"/>
      <c r="B350" s="4">
        <v>261</v>
      </c>
      <c r="C350" s="4" t="s">
        <v>1278</v>
      </c>
      <c r="D350" s="4" t="s">
        <v>1417</v>
      </c>
      <c r="E350" s="4" t="s">
        <v>190</v>
      </c>
      <c r="G350" s="4" t="s">
        <v>190</v>
      </c>
    </row>
    <row r="351" spans="1:7" ht="128.65" thickBot="1" x14ac:dyDescent="0.5">
      <c r="A351" s="2"/>
      <c r="B351" s="4">
        <v>341</v>
      </c>
      <c r="C351" s="4" t="s">
        <v>1418</v>
      </c>
      <c r="D351" s="4" t="s">
        <v>1419</v>
      </c>
      <c r="E351" s="4" t="s">
        <v>190</v>
      </c>
      <c r="G351" s="4" t="s">
        <v>190</v>
      </c>
    </row>
    <row r="352" spans="1:7" ht="57.4" thickBot="1" x14ac:dyDescent="0.5">
      <c r="A352" s="2"/>
      <c r="B352" s="4">
        <v>361</v>
      </c>
      <c r="C352" s="4" t="s">
        <v>1420</v>
      </c>
      <c r="D352" s="4" t="s">
        <v>1421</v>
      </c>
      <c r="E352" s="4" t="s">
        <v>190</v>
      </c>
      <c r="G352" s="4" t="s">
        <v>190</v>
      </c>
    </row>
    <row r="353" spans="1:7" ht="114.4" thickBot="1" x14ac:dyDescent="0.5">
      <c r="A353" s="2"/>
      <c r="B353" s="4">
        <v>430</v>
      </c>
      <c r="C353" s="4" t="s">
        <v>1422</v>
      </c>
      <c r="D353" s="4" t="s">
        <v>1423</v>
      </c>
      <c r="F353" s="4" t="s">
        <v>190</v>
      </c>
      <c r="G353" s="4" t="s">
        <v>190</v>
      </c>
    </row>
    <row r="354" spans="1:7" ht="142.9" thickBot="1" x14ac:dyDescent="0.5">
      <c r="A354" s="2"/>
      <c r="B354" s="4">
        <v>434</v>
      </c>
      <c r="C354" s="4" t="s">
        <v>1424</v>
      </c>
      <c r="D354" s="4" t="s">
        <v>1425</v>
      </c>
      <c r="F354" s="4" t="s">
        <v>190</v>
      </c>
      <c r="G354" s="4" t="s">
        <v>190</v>
      </c>
    </row>
    <row r="355" spans="1:7" ht="14.65" thickBot="1" x14ac:dyDescent="0.5">
      <c r="A355" s="1" t="s">
        <v>85</v>
      </c>
      <c r="B355" s="4" t="s">
        <v>277</v>
      </c>
    </row>
    <row r="356" spans="1:7" ht="14.65" thickBot="1" x14ac:dyDescent="0.5">
      <c r="A356" s="2" t="s">
        <v>86</v>
      </c>
      <c r="B356" s="4" t="s">
        <v>277</v>
      </c>
    </row>
    <row r="357" spans="1:7" ht="57.4" thickBot="1" x14ac:dyDescent="0.5">
      <c r="A357" s="1" t="s">
        <v>87</v>
      </c>
      <c r="B357" s="4">
        <v>100</v>
      </c>
      <c r="C357" s="4" t="s">
        <v>927</v>
      </c>
      <c r="D357" s="4" t="s">
        <v>928</v>
      </c>
      <c r="E357" s="4" t="s">
        <v>190</v>
      </c>
      <c r="G357" s="4" t="s">
        <v>190</v>
      </c>
    </row>
    <row r="358" spans="1:7" ht="43.15" thickBot="1" x14ac:dyDescent="0.5">
      <c r="A358" s="1"/>
      <c r="B358" s="4">
        <v>103</v>
      </c>
      <c r="C358" s="4" t="s">
        <v>1426</v>
      </c>
      <c r="D358" s="4" t="s">
        <v>1427</v>
      </c>
      <c r="E358" s="4" t="s">
        <v>190</v>
      </c>
      <c r="G358" s="4" t="s">
        <v>190</v>
      </c>
    </row>
    <row r="359" spans="1:7" ht="85.9" thickBot="1" x14ac:dyDescent="0.5">
      <c r="A359" s="1"/>
      <c r="B359" s="4">
        <v>105</v>
      </c>
      <c r="C359" s="4" t="s">
        <v>931</v>
      </c>
      <c r="D359" s="4" t="s">
        <v>932</v>
      </c>
      <c r="F359" s="4" t="s">
        <v>190</v>
      </c>
      <c r="G359" s="4" t="s">
        <v>190</v>
      </c>
    </row>
    <row r="360" spans="1:7" ht="43.15" thickBot="1" x14ac:dyDescent="0.5">
      <c r="A360" s="1"/>
      <c r="B360" s="4">
        <v>150</v>
      </c>
      <c r="C360" s="4" t="s">
        <v>933</v>
      </c>
      <c r="D360" s="4" t="s">
        <v>934</v>
      </c>
      <c r="E360" s="4" t="s">
        <v>190</v>
      </c>
      <c r="G360" s="4" t="s">
        <v>190</v>
      </c>
    </row>
    <row r="361" spans="1:7" ht="85.9" thickBot="1" x14ac:dyDescent="0.5">
      <c r="A361" s="1"/>
      <c r="B361" s="4">
        <v>202</v>
      </c>
      <c r="C361" s="4" t="s">
        <v>1428</v>
      </c>
      <c r="D361" s="4" t="s">
        <v>1429</v>
      </c>
      <c r="E361" s="4" t="s">
        <v>190</v>
      </c>
      <c r="G361" s="4" t="s">
        <v>190</v>
      </c>
    </row>
    <row r="362" spans="1:7" ht="114.4" thickBot="1" x14ac:dyDescent="0.5">
      <c r="A362" s="1"/>
      <c r="B362" s="4">
        <v>361</v>
      </c>
      <c r="C362" s="4" t="s">
        <v>1206</v>
      </c>
      <c r="D362" s="4" t="s">
        <v>1430</v>
      </c>
      <c r="F362" s="4" t="s">
        <v>190</v>
      </c>
      <c r="G362" s="4" t="s">
        <v>190</v>
      </c>
    </row>
    <row r="363" spans="1:7" ht="142.9" thickBot="1" x14ac:dyDescent="0.5">
      <c r="A363" s="1"/>
      <c r="B363" s="4">
        <v>439</v>
      </c>
      <c r="C363" s="4" t="s">
        <v>1208</v>
      </c>
      <c r="D363" s="4" t="s">
        <v>1431</v>
      </c>
      <c r="E363" s="4" t="s">
        <v>190</v>
      </c>
      <c r="G363" s="4" t="s">
        <v>190</v>
      </c>
    </row>
    <row r="364" spans="1:7" ht="14.65" thickBot="1" x14ac:dyDescent="0.5">
      <c r="A364" s="1"/>
      <c r="B364" s="4">
        <v>442</v>
      </c>
      <c r="C364" s="4" t="s">
        <v>1432</v>
      </c>
      <c r="D364" s="4" t="s">
        <v>1433</v>
      </c>
      <c r="E364" s="4" t="s">
        <v>190</v>
      </c>
      <c r="G364" s="4" t="s">
        <v>190</v>
      </c>
    </row>
    <row r="365" spans="1:7" ht="71.650000000000006" thickBot="1" x14ac:dyDescent="0.5">
      <c r="A365" s="1"/>
      <c r="B365" s="4">
        <v>451</v>
      </c>
      <c r="C365" s="4" t="s">
        <v>1283</v>
      </c>
      <c r="D365" s="4" t="s">
        <v>1434</v>
      </c>
      <c r="F365" s="4" t="s">
        <v>190</v>
      </c>
      <c r="G365" s="4" t="s">
        <v>190</v>
      </c>
    </row>
    <row r="366" spans="1:7" ht="71.650000000000006" thickBot="1" x14ac:dyDescent="0.5">
      <c r="A366" s="1"/>
      <c r="B366" s="4">
        <v>453</v>
      </c>
      <c r="C366" s="4" t="s">
        <v>1435</v>
      </c>
      <c r="D366" s="4" t="s">
        <v>1436</v>
      </c>
      <c r="F366" s="4" t="s">
        <v>190</v>
      </c>
      <c r="G366" s="4" t="s">
        <v>190</v>
      </c>
    </row>
    <row r="367" spans="1:7" ht="85.9" thickBot="1" x14ac:dyDescent="0.5">
      <c r="A367" s="1"/>
      <c r="B367" s="4">
        <v>485</v>
      </c>
      <c r="C367" s="4" t="s">
        <v>1317</v>
      </c>
      <c r="D367" s="4" t="s">
        <v>1437</v>
      </c>
      <c r="F367" s="4" t="s">
        <v>190</v>
      </c>
      <c r="G367" s="4" t="s">
        <v>190</v>
      </c>
    </row>
    <row r="368" spans="1:7" ht="100.15" thickBot="1" x14ac:dyDescent="0.5">
      <c r="A368" s="1"/>
      <c r="B368" s="4">
        <v>486</v>
      </c>
      <c r="C368" s="4" t="s">
        <v>1241</v>
      </c>
      <c r="D368" s="4" t="s">
        <v>1438</v>
      </c>
      <c r="E368" s="4" t="s">
        <v>190</v>
      </c>
      <c r="G368" s="4" t="s">
        <v>190</v>
      </c>
    </row>
    <row r="369" spans="1:8" ht="99" customHeight="1" thickBot="1" x14ac:dyDescent="0.5">
      <c r="A369" s="1"/>
      <c r="B369" s="4">
        <v>487</v>
      </c>
      <c r="C369" s="4" t="s">
        <v>1439</v>
      </c>
      <c r="D369" s="4" t="s">
        <v>1440</v>
      </c>
      <c r="E369" s="4" t="s">
        <v>190</v>
      </c>
      <c r="G369" s="4" t="s">
        <v>190</v>
      </c>
    </row>
    <row r="370" spans="1:8" ht="100.15" thickBot="1" x14ac:dyDescent="0.5">
      <c r="A370" s="1"/>
      <c r="B370" s="4">
        <v>492</v>
      </c>
      <c r="C370" s="4" t="s">
        <v>1441</v>
      </c>
      <c r="D370" s="4" t="s">
        <v>1442</v>
      </c>
      <c r="E370" s="4" t="s">
        <v>190</v>
      </c>
      <c r="G370" s="4" t="s">
        <v>190</v>
      </c>
    </row>
    <row r="371" spans="1:8" ht="14.65" thickBot="1" x14ac:dyDescent="0.5">
      <c r="A371" s="2" t="s">
        <v>88</v>
      </c>
      <c r="B371" s="4" t="s">
        <v>277</v>
      </c>
    </row>
    <row r="372" spans="1:8" ht="14.65" thickBot="1" x14ac:dyDescent="0.5">
      <c r="A372" s="1" t="s">
        <v>89</v>
      </c>
      <c r="B372" s="4" t="s">
        <v>277</v>
      </c>
    </row>
    <row r="373" spans="1:8" ht="57.4" thickBot="1" x14ac:dyDescent="0.5">
      <c r="A373" s="2" t="s">
        <v>90</v>
      </c>
      <c r="B373" s="4">
        <v>202</v>
      </c>
      <c r="C373" s="4" t="s">
        <v>957</v>
      </c>
      <c r="D373" s="4" t="s">
        <v>958</v>
      </c>
      <c r="E373" s="4" t="s">
        <v>190</v>
      </c>
      <c r="G373" s="4" t="s">
        <v>190</v>
      </c>
    </row>
    <row r="374" spans="1:8" ht="14.65" thickBot="1" x14ac:dyDescent="0.5">
      <c r="A374" s="1" t="s">
        <v>91</v>
      </c>
      <c r="B374" s="4">
        <v>202</v>
      </c>
      <c r="C374" s="4" t="s">
        <v>957</v>
      </c>
      <c r="D374" s="4" t="s">
        <v>959</v>
      </c>
      <c r="E374" s="4" t="s">
        <v>190</v>
      </c>
      <c r="G374" s="4" t="s">
        <v>190</v>
      </c>
    </row>
    <row r="375" spans="1:8" ht="100.15" thickBot="1" x14ac:dyDescent="0.5">
      <c r="A375" s="1"/>
      <c r="B375" s="4">
        <v>418</v>
      </c>
      <c r="C375" s="4" t="s">
        <v>960</v>
      </c>
      <c r="D375" s="4" t="s">
        <v>961</v>
      </c>
      <c r="E375" s="4" t="s">
        <v>190</v>
      </c>
      <c r="G375" s="4" t="s">
        <v>190</v>
      </c>
    </row>
    <row r="376" spans="1:8" ht="114.4" thickBot="1" x14ac:dyDescent="0.5">
      <c r="A376" s="1"/>
      <c r="B376" s="4">
        <v>502</v>
      </c>
      <c r="C376" s="4" t="s">
        <v>962</v>
      </c>
      <c r="D376" s="4" t="s">
        <v>963</v>
      </c>
      <c r="E376" s="4" t="s">
        <v>190</v>
      </c>
      <c r="H376" s="4" t="s">
        <v>190</v>
      </c>
    </row>
    <row r="377" spans="1:8" ht="14.65" thickBot="1" x14ac:dyDescent="0.5">
      <c r="A377" s="2" t="s">
        <v>92</v>
      </c>
      <c r="B377" s="4" t="s">
        <v>277</v>
      </c>
    </row>
    <row r="378" spans="1:8" ht="14.65" thickBot="1" x14ac:dyDescent="0.5">
      <c r="A378" s="1" t="s">
        <v>93</v>
      </c>
      <c r="B378" s="4" t="s">
        <v>277</v>
      </c>
    </row>
    <row r="379" spans="1:8" ht="128.65" thickBot="1" x14ac:dyDescent="0.5">
      <c r="A379" s="2" t="s">
        <v>94</v>
      </c>
      <c r="B379" s="4">
        <v>483</v>
      </c>
      <c r="C379" s="4" t="s">
        <v>1445</v>
      </c>
      <c r="D379" s="4" t="s">
        <v>1446</v>
      </c>
      <c r="E379" s="4" t="s">
        <v>190</v>
      </c>
      <c r="G379" s="4" t="s">
        <v>190</v>
      </c>
    </row>
    <row r="380" spans="1:8" ht="43.15" thickBot="1" x14ac:dyDescent="0.5">
      <c r="A380" s="2"/>
      <c r="B380" s="4">
        <v>315</v>
      </c>
      <c r="C380" s="4" t="s">
        <v>968</v>
      </c>
      <c r="D380" s="4" t="s">
        <v>969</v>
      </c>
      <c r="E380" s="4" t="s">
        <v>190</v>
      </c>
      <c r="G380" s="4" t="s">
        <v>190</v>
      </c>
    </row>
    <row r="381" spans="1:8" ht="100.15" thickBot="1" x14ac:dyDescent="0.5">
      <c r="A381" s="2"/>
      <c r="B381" s="4">
        <v>471</v>
      </c>
      <c r="C381" s="4" t="s">
        <v>1443</v>
      </c>
      <c r="D381" s="4" t="s">
        <v>1444</v>
      </c>
      <c r="E381" s="4" t="s">
        <v>190</v>
      </c>
      <c r="G381" s="4" t="s">
        <v>190</v>
      </c>
    </row>
    <row r="382" spans="1:8" ht="14.65" thickBot="1" x14ac:dyDescent="0.5">
      <c r="A382" s="1" t="s">
        <v>95</v>
      </c>
      <c r="B382" s="4" t="s">
        <v>277</v>
      </c>
    </row>
    <row r="383" spans="1:8" ht="38.25" customHeight="1" thickBot="1" x14ac:dyDescent="0.5">
      <c r="A383" s="2" t="s">
        <v>96</v>
      </c>
      <c r="B383" s="4">
        <v>230</v>
      </c>
      <c r="C383" s="4" t="s">
        <v>879</v>
      </c>
      <c r="D383" s="4" t="s">
        <v>880</v>
      </c>
      <c r="E383" s="4" t="s">
        <v>190</v>
      </c>
      <c r="G383" s="4" t="s">
        <v>190</v>
      </c>
    </row>
    <row r="384" spans="1:8" ht="14.65" thickBot="1" x14ac:dyDescent="0.5">
      <c r="A384" s="1" t="s">
        <v>97</v>
      </c>
      <c r="B384" s="4" t="s">
        <v>277</v>
      </c>
    </row>
    <row r="385" spans="1:8" ht="57.4" thickBot="1" x14ac:dyDescent="0.5">
      <c r="A385" s="2" t="s">
        <v>98</v>
      </c>
      <c r="B385" s="4">
        <v>234</v>
      </c>
      <c r="C385" s="4" t="s">
        <v>1447</v>
      </c>
      <c r="D385" s="4" t="s">
        <v>1448</v>
      </c>
      <c r="E385" s="4" t="s">
        <v>190</v>
      </c>
      <c r="G385" s="4" t="s">
        <v>190</v>
      </c>
    </row>
    <row r="386" spans="1:8" ht="14.65" thickBot="1" x14ac:dyDescent="0.5">
      <c r="A386" s="2"/>
      <c r="B386" s="4">
        <v>242</v>
      </c>
      <c r="C386" s="4" t="s">
        <v>972</v>
      </c>
      <c r="D386" s="4" t="s">
        <v>973</v>
      </c>
      <c r="E386" s="4" t="s">
        <v>190</v>
      </c>
      <c r="G386" s="4" t="s">
        <v>190</v>
      </c>
    </row>
    <row r="387" spans="1:8" ht="85.9" thickBot="1" x14ac:dyDescent="0.5">
      <c r="A387" s="2"/>
      <c r="B387" s="4">
        <v>270</v>
      </c>
      <c r="C387" s="4" t="s">
        <v>1449</v>
      </c>
      <c r="D387" s="4" t="s">
        <v>1450</v>
      </c>
      <c r="E387" s="4" t="s">
        <v>190</v>
      </c>
      <c r="G387" s="4" t="s">
        <v>190</v>
      </c>
    </row>
    <row r="388" spans="1:8" ht="43.15" thickBot="1" x14ac:dyDescent="0.5">
      <c r="A388" s="2"/>
      <c r="B388" s="4">
        <v>314</v>
      </c>
      <c r="C388" s="4" t="s">
        <v>1210</v>
      </c>
      <c r="D388" s="4" t="s">
        <v>1451</v>
      </c>
      <c r="E388" s="4" t="s">
        <v>190</v>
      </c>
      <c r="G388" s="4" t="s">
        <v>190</v>
      </c>
    </row>
    <row r="389" spans="1:8" ht="14.65" thickBot="1" x14ac:dyDescent="0.5">
      <c r="A389" s="2"/>
      <c r="B389" s="4">
        <v>430</v>
      </c>
      <c r="C389" s="4" t="s">
        <v>1422</v>
      </c>
      <c r="D389" s="4" t="s">
        <v>1452</v>
      </c>
      <c r="E389" s="4" t="s">
        <v>190</v>
      </c>
      <c r="G389" s="4" t="s">
        <v>190</v>
      </c>
    </row>
    <row r="390" spans="1:8" ht="14.65" thickBot="1" x14ac:dyDescent="0.5">
      <c r="A390" s="2"/>
      <c r="B390" s="4">
        <v>466</v>
      </c>
      <c r="C390" s="4" t="s">
        <v>1453</v>
      </c>
      <c r="D390" s="4" t="s">
        <v>1454</v>
      </c>
      <c r="F390" s="4" t="s">
        <v>190</v>
      </c>
      <c r="G390" s="4" t="s">
        <v>190</v>
      </c>
    </row>
    <row r="391" spans="1:8" ht="16.5" customHeight="1" thickBot="1" x14ac:dyDescent="0.5">
      <c r="A391" s="2"/>
      <c r="B391" s="4">
        <v>563</v>
      </c>
      <c r="C391" s="4" t="s">
        <v>1455</v>
      </c>
      <c r="D391" s="4" t="s">
        <v>1456</v>
      </c>
      <c r="E391" s="4" t="s">
        <v>190</v>
      </c>
      <c r="H391" s="4" t="s">
        <v>190</v>
      </c>
    </row>
    <row r="392" spans="1:8" ht="14.65" thickBot="1" x14ac:dyDescent="0.5">
      <c r="A392" s="1" t="s">
        <v>99</v>
      </c>
      <c r="B392" s="4" t="s">
        <v>277</v>
      </c>
    </row>
    <row r="393" spans="1:8" ht="43.15" thickBot="1" x14ac:dyDescent="0.5">
      <c r="A393" s="2" t="s">
        <v>100</v>
      </c>
      <c r="B393" s="4">
        <v>170</v>
      </c>
      <c r="C393" s="4" t="s">
        <v>1457</v>
      </c>
      <c r="D393" s="4" t="s">
        <v>987</v>
      </c>
      <c r="E393" s="4" t="s">
        <v>190</v>
      </c>
      <c r="G393" s="4" t="s">
        <v>190</v>
      </c>
    </row>
    <row r="394" spans="1:8" ht="14.65" thickBot="1" x14ac:dyDescent="0.5">
      <c r="A394" s="1" t="s">
        <v>101</v>
      </c>
      <c r="B394" s="4" t="s">
        <v>277</v>
      </c>
    </row>
    <row r="395" spans="1:8" ht="157.15" thickBot="1" x14ac:dyDescent="0.5">
      <c r="A395" s="2" t="s">
        <v>102</v>
      </c>
      <c r="B395" s="4">
        <v>302</v>
      </c>
      <c r="C395" s="4" t="s">
        <v>1458</v>
      </c>
      <c r="D395" s="4" t="s">
        <v>1459</v>
      </c>
      <c r="E395" s="4" t="s">
        <v>190</v>
      </c>
      <c r="G395" s="4" t="s">
        <v>190</v>
      </c>
    </row>
    <row r="396" spans="1:8" ht="57.4" thickBot="1" x14ac:dyDescent="0.5">
      <c r="A396" s="2"/>
      <c r="B396" s="4">
        <v>616</v>
      </c>
      <c r="C396" s="4" t="s">
        <v>1460</v>
      </c>
      <c r="D396" s="4" t="s">
        <v>1461</v>
      </c>
      <c r="F396" s="4" t="s">
        <v>190</v>
      </c>
      <c r="H396" s="4" t="s">
        <v>190</v>
      </c>
    </row>
    <row r="397" spans="1:8" ht="100.15" thickBot="1" x14ac:dyDescent="0.5">
      <c r="A397" s="1" t="s">
        <v>103</v>
      </c>
      <c r="B397" s="4">
        <v>100</v>
      </c>
      <c r="C397" s="4" t="s">
        <v>991</v>
      </c>
      <c r="D397" s="4" t="s">
        <v>992</v>
      </c>
      <c r="E397" s="4" t="s">
        <v>190</v>
      </c>
      <c r="G397" s="4" t="s">
        <v>190</v>
      </c>
    </row>
    <row r="398" spans="1:8" ht="71.650000000000006" thickBot="1" x14ac:dyDescent="0.5">
      <c r="A398" s="1"/>
      <c r="B398" s="4">
        <v>110</v>
      </c>
      <c r="C398" s="4" t="s">
        <v>993</v>
      </c>
      <c r="D398" s="4" t="s">
        <v>994</v>
      </c>
      <c r="E398" s="4" t="s">
        <v>190</v>
      </c>
      <c r="G398" s="4" t="s">
        <v>190</v>
      </c>
    </row>
    <row r="399" spans="1:8" ht="185.65" thickBot="1" x14ac:dyDescent="0.5">
      <c r="A399" s="1"/>
      <c r="B399" s="4">
        <v>595</v>
      </c>
      <c r="C399" s="4" t="s">
        <v>995</v>
      </c>
      <c r="D399" s="4" t="s">
        <v>996</v>
      </c>
      <c r="E399" s="4" t="s">
        <v>190</v>
      </c>
      <c r="H399" s="4" t="s">
        <v>190</v>
      </c>
    </row>
    <row r="400" spans="1:8" ht="14.65" thickBot="1" x14ac:dyDescent="0.5">
      <c r="A400" s="2" t="s">
        <v>104</v>
      </c>
      <c r="B400" s="4" t="s">
        <v>277</v>
      </c>
    </row>
    <row r="401" spans="1:7" ht="14.65" thickBot="1" x14ac:dyDescent="0.5">
      <c r="A401" s="1" t="s">
        <v>105</v>
      </c>
      <c r="B401" s="4">
        <v>281</v>
      </c>
      <c r="C401" s="4" t="s">
        <v>195</v>
      </c>
      <c r="D401" s="4" t="s">
        <v>999</v>
      </c>
      <c r="E401" s="4" t="s">
        <v>190</v>
      </c>
      <c r="G401" s="4" t="s">
        <v>190</v>
      </c>
    </row>
    <row r="402" spans="1:7" ht="14.65" thickBot="1" x14ac:dyDescent="0.5">
      <c r="A402" s="1"/>
      <c r="B402" s="4">
        <v>310</v>
      </c>
      <c r="C402" s="4" t="s">
        <v>193</v>
      </c>
      <c r="D402" s="4" t="s">
        <v>1000</v>
      </c>
      <c r="E402" s="4" t="s">
        <v>190</v>
      </c>
      <c r="G402" s="4" t="s">
        <v>190</v>
      </c>
    </row>
    <row r="403" spans="1:7" ht="14.65" thickBot="1" x14ac:dyDescent="0.5">
      <c r="A403" s="2" t="s">
        <v>106</v>
      </c>
      <c r="B403" s="4">
        <v>202</v>
      </c>
      <c r="C403" s="4" t="s">
        <v>957</v>
      </c>
      <c r="D403" s="4" t="s">
        <v>959</v>
      </c>
      <c r="E403" s="4" t="s">
        <v>190</v>
      </c>
      <c r="G403" s="4" t="s">
        <v>190</v>
      </c>
    </row>
    <row r="404" spans="1:7" ht="14.65" thickBot="1" x14ac:dyDescent="0.5">
      <c r="A404" s="2"/>
      <c r="B404" s="4">
        <v>275</v>
      </c>
      <c r="C404" s="4" t="s">
        <v>1303</v>
      </c>
      <c r="D404" s="4" t="s">
        <v>1304</v>
      </c>
      <c r="E404" s="4" t="s">
        <v>190</v>
      </c>
      <c r="G404" s="4" t="s">
        <v>190</v>
      </c>
    </row>
    <row r="405" spans="1:7" ht="14.65" thickBot="1" x14ac:dyDescent="0.5">
      <c r="A405" s="1" t="s">
        <v>107</v>
      </c>
      <c r="B405" s="4" t="s">
        <v>277</v>
      </c>
    </row>
    <row r="406" spans="1:7" ht="14.65" thickBot="1" x14ac:dyDescent="0.5">
      <c r="A406" s="2" t="s">
        <v>108</v>
      </c>
      <c r="B406" s="4" t="s">
        <v>277</v>
      </c>
    </row>
    <row r="407" spans="1:7" ht="14.65" thickBot="1" x14ac:dyDescent="0.5">
      <c r="A407" s="1" t="s">
        <v>109</v>
      </c>
      <c r="B407" s="4" t="s">
        <v>277</v>
      </c>
    </row>
    <row r="408" spans="1:7" ht="142.9" thickBot="1" x14ac:dyDescent="0.5">
      <c r="A408" s="2" t="s">
        <v>110</v>
      </c>
      <c r="B408" s="4">
        <v>380</v>
      </c>
      <c r="C408" s="4" t="s">
        <v>1003</v>
      </c>
      <c r="D408" s="4" t="s">
        <v>1004</v>
      </c>
      <c r="E408" s="4" t="s">
        <v>190</v>
      </c>
      <c r="G408" s="4" t="s">
        <v>190</v>
      </c>
    </row>
    <row r="409" spans="1:7" ht="214.15" thickBot="1" x14ac:dyDescent="0.5">
      <c r="A409" s="2"/>
      <c r="B409" s="4">
        <v>223</v>
      </c>
      <c r="C409" s="4" t="s">
        <v>1462</v>
      </c>
      <c r="D409" s="4" t="s">
        <v>1463</v>
      </c>
      <c r="F409" s="4" t="s">
        <v>190</v>
      </c>
      <c r="G409" s="4" t="s">
        <v>190</v>
      </c>
    </row>
    <row r="410" spans="1:7" ht="14.65" thickBot="1" x14ac:dyDescent="0.5">
      <c r="A410" s="1" t="s">
        <v>111</v>
      </c>
      <c r="B410" s="4" t="s">
        <v>277</v>
      </c>
    </row>
    <row r="411" spans="1:7" ht="14.65" thickBot="1" x14ac:dyDescent="0.5">
      <c r="A411" s="2" t="s">
        <v>112</v>
      </c>
      <c r="B411" s="4" t="s">
        <v>277</v>
      </c>
    </row>
    <row r="412" spans="1:7" ht="14.65" thickBot="1" x14ac:dyDescent="0.5">
      <c r="A412" s="1" t="s">
        <v>113</v>
      </c>
      <c r="B412" s="4" t="s">
        <v>277</v>
      </c>
    </row>
    <row r="413" spans="1:7" ht="14.65" thickBot="1" x14ac:dyDescent="0.5">
      <c r="A413" s="2" t="s">
        <v>114</v>
      </c>
      <c r="B413" s="4" t="s">
        <v>277</v>
      </c>
    </row>
    <row r="414" spans="1:7" ht="14.65" thickBot="1" x14ac:dyDescent="0.5">
      <c r="A414" s="1" t="s">
        <v>115</v>
      </c>
      <c r="B414" s="4" t="s">
        <v>277</v>
      </c>
    </row>
    <row r="415" spans="1:7" ht="14.65" thickBot="1" x14ac:dyDescent="0.5">
      <c r="A415" s="2" t="s">
        <v>116</v>
      </c>
      <c r="B415" s="4" t="s">
        <v>277</v>
      </c>
    </row>
    <row r="416" spans="1:7" ht="14.65" thickBot="1" x14ac:dyDescent="0.5">
      <c r="A416" s="1" t="s">
        <v>117</v>
      </c>
      <c r="B416" s="4" t="s">
        <v>277</v>
      </c>
    </row>
    <row r="417" spans="1:7" ht="14.65" thickBot="1" x14ac:dyDescent="0.5">
      <c r="A417" s="2" t="s">
        <v>118</v>
      </c>
      <c r="B417" s="4" t="s">
        <v>277</v>
      </c>
    </row>
    <row r="418" spans="1:7" ht="14.65" thickBot="1" x14ac:dyDescent="0.5">
      <c r="A418" s="1" t="s">
        <v>119</v>
      </c>
      <c r="B418" s="4" t="s">
        <v>277</v>
      </c>
    </row>
    <row r="419" spans="1:7" ht="85.9" thickBot="1" x14ac:dyDescent="0.5">
      <c r="A419" s="2" t="s">
        <v>120</v>
      </c>
      <c r="B419" s="4">
        <v>101</v>
      </c>
      <c r="C419" s="4" t="s">
        <v>1464</v>
      </c>
      <c r="D419" s="4" t="s">
        <v>1465</v>
      </c>
      <c r="F419" s="4" t="s">
        <v>190</v>
      </c>
      <c r="G419" s="4" t="s">
        <v>190</v>
      </c>
    </row>
    <row r="420" spans="1:7" ht="57.4" thickBot="1" x14ac:dyDescent="0.5">
      <c r="A420" s="2"/>
      <c r="B420" s="4">
        <v>247</v>
      </c>
      <c r="C420" s="4" t="s">
        <v>1016</v>
      </c>
      <c r="D420" s="4" t="s">
        <v>1017</v>
      </c>
      <c r="E420" s="4" t="s">
        <v>190</v>
      </c>
      <c r="G420" s="4" t="s">
        <v>190</v>
      </c>
    </row>
    <row r="421" spans="1:7" ht="157.15" thickBot="1" x14ac:dyDescent="0.5">
      <c r="A421" s="2"/>
      <c r="B421" s="4">
        <v>402</v>
      </c>
      <c r="C421" s="4" t="s">
        <v>1018</v>
      </c>
      <c r="D421" s="4" t="s">
        <v>1466</v>
      </c>
      <c r="E421" s="4" t="s">
        <v>190</v>
      </c>
      <c r="G421" s="4" t="s">
        <v>190</v>
      </c>
    </row>
    <row r="422" spans="1:7" ht="128.65" thickBot="1" x14ac:dyDescent="0.5">
      <c r="A422" s="2"/>
      <c r="B422" s="4">
        <v>442</v>
      </c>
      <c r="C422" s="4" t="s">
        <v>1467</v>
      </c>
      <c r="D422" s="4" t="s">
        <v>1468</v>
      </c>
      <c r="E422" s="4" t="s">
        <v>190</v>
      </c>
      <c r="G422" s="4" t="s">
        <v>190</v>
      </c>
    </row>
    <row r="423" spans="1:7" ht="114.4" thickBot="1" x14ac:dyDescent="0.5">
      <c r="A423" s="2"/>
      <c r="B423" s="4">
        <v>470</v>
      </c>
      <c r="C423" s="4" t="s">
        <v>1469</v>
      </c>
      <c r="D423" s="4" t="s">
        <v>1470</v>
      </c>
      <c r="F423" s="4" t="s">
        <v>190</v>
      </c>
      <c r="G423" s="4" t="s">
        <v>190</v>
      </c>
    </row>
    <row r="424" spans="1:7" ht="157.15" thickBot="1" x14ac:dyDescent="0.5">
      <c r="A424" s="2"/>
      <c r="B424" s="4">
        <v>475</v>
      </c>
      <c r="C424" s="4" t="s">
        <v>1471</v>
      </c>
      <c r="D424" s="4" t="s">
        <v>1472</v>
      </c>
      <c r="F424" s="4" t="s">
        <v>190</v>
      </c>
      <c r="G424" s="4" t="s">
        <v>190</v>
      </c>
    </row>
    <row r="425" spans="1:7" ht="128.65" thickBot="1" x14ac:dyDescent="0.5">
      <c r="A425" s="1" t="s">
        <v>121</v>
      </c>
      <c r="B425" s="4">
        <v>101</v>
      </c>
      <c r="C425" s="4" t="s">
        <v>1473</v>
      </c>
      <c r="D425" s="4" t="s">
        <v>1474</v>
      </c>
      <c r="F425" s="4" t="s">
        <v>190</v>
      </c>
      <c r="G425" s="4" t="s">
        <v>190</v>
      </c>
    </row>
    <row r="426" spans="1:7" ht="85.9" thickBot="1" x14ac:dyDescent="0.5">
      <c r="A426" s="1"/>
      <c r="B426" s="4">
        <v>102</v>
      </c>
      <c r="C426" s="4" t="s">
        <v>1027</v>
      </c>
      <c r="D426" s="4" t="s">
        <v>1028</v>
      </c>
      <c r="F426" s="4" t="s">
        <v>190</v>
      </c>
      <c r="G426" s="4" t="s">
        <v>190</v>
      </c>
    </row>
    <row r="427" spans="1:7" ht="100.15" thickBot="1" x14ac:dyDescent="0.5">
      <c r="A427" s="1"/>
      <c r="B427" s="4">
        <v>105</v>
      </c>
      <c r="C427" s="4" t="s">
        <v>1475</v>
      </c>
      <c r="D427" s="4" t="s">
        <v>1476</v>
      </c>
      <c r="F427" s="4" t="s">
        <v>190</v>
      </c>
      <c r="G427" s="4" t="s">
        <v>190</v>
      </c>
    </row>
    <row r="428" spans="1:7" ht="71.650000000000006" thickBot="1" x14ac:dyDescent="0.5">
      <c r="A428" s="1"/>
      <c r="B428" s="4">
        <v>108</v>
      </c>
      <c r="C428" s="4" t="s">
        <v>1477</v>
      </c>
      <c r="D428" s="4" t="s">
        <v>1478</v>
      </c>
      <c r="F428" s="4" t="s">
        <v>190</v>
      </c>
      <c r="G428" s="4" t="s">
        <v>190</v>
      </c>
    </row>
    <row r="429" spans="1:7" ht="43.15" thickBot="1" x14ac:dyDescent="0.5">
      <c r="A429" s="1"/>
      <c r="B429" s="4">
        <v>201</v>
      </c>
      <c r="C429" s="4" t="s">
        <v>1479</v>
      </c>
      <c r="D429" s="4" t="s">
        <v>1480</v>
      </c>
      <c r="E429" s="4" t="s">
        <v>190</v>
      </c>
      <c r="G429" s="4" t="s">
        <v>190</v>
      </c>
    </row>
    <row r="430" spans="1:7" ht="14.65" thickBot="1" x14ac:dyDescent="0.5">
      <c r="A430" s="1"/>
      <c r="B430" s="4">
        <v>210</v>
      </c>
      <c r="C430" s="4" t="s">
        <v>218</v>
      </c>
      <c r="D430" s="4" t="s">
        <v>628</v>
      </c>
      <c r="F430" s="4" t="s">
        <v>190</v>
      </c>
      <c r="G430" s="4" t="s">
        <v>190</v>
      </c>
    </row>
    <row r="431" spans="1:7" ht="14.65" thickBot="1" x14ac:dyDescent="0.5">
      <c r="A431" s="1"/>
      <c r="B431" s="4">
        <v>220</v>
      </c>
      <c r="C431" s="4" t="s">
        <v>302</v>
      </c>
      <c r="D431" s="4" t="s">
        <v>674</v>
      </c>
      <c r="E431" s="4" t="s">
        <v>190</v>
      </c>
      <c r="G431" s="4" t="s">
        <v>190</v>
      </c>
    </row>
    <row r="432" spans="1:7" ht="14.65" thickBot="1" x14ac:dyDescent="0.5">
      <c r="A432" s="1"/>
      <c r="B432" s="4">
        <v>223</v>
      </c>
      <c r="C432" s="4" t="s">
        <v>1462</v>
      </c>
      <c r="D432" s="4" t="s">
        <v>1481</v>
      </c>
      <c r="F432" s="4" t="s">
        <v>190</v>
      </c>
      <c r="G432" s="4" t="s">
        <v>190</v>
      </c>
    </row>
    <row r="433" spans="1:7" ht="14.65" thickBot="1" x14ac:dyDescent="0.5">
      <c r="A433" s="1"/>
      <c r="B433" s="4">
        <v>242</v>
      </c>
      <c r="C433" s="4" t="s">
        <v>972</v>
      </c>
      <c r="D433" s="4" t="s">
        <v>973</v>
      </c>
      <c r="E433" s="4" t="s">
        <v>190</v>
      </c>
      <c r="G433" s="4" t="s">
        <v>190</v>
      </c>
    </row>
    <row r="434" spans="1:7" ht="114.4" thickBot="1" x14ac:dyDescent="0.5">
      <c r="A434" s="1"/>
      <c r="B434" s="4">
        <v>287</v>
      </c>
      <c r="C434" s="4" t="s">
        <v>1339</v>
      </c>
      <c r="D434" s="4" t="s">
        <v>1482</v>
      </c>
      <c r="F434" s="4" t="s">
        <v>190</v>
      </c>
      <c r="G434" s="4" t="s">
        <v>190</v>
      </c>
    </row>
    <row r="435" spans="1:7" ht="14.65" thickBot="1" x14ac:dyDescent="0.5">
      <c r="A435" s="1"/>
      <c r="B435" s="4">
        <v>310</v>
      </c>
      <c r="C435" s="4" t="s">
        <v>1157</v>
      </c>
      <c r="D435" s="4" t="s">
        <v>1318</v>
      </c>
      <c r="F435" s="4" t="s">
        <v>190</v>
      </c>
      <c r="G435" s="4" t="s">
        <v>190</v>
      </c>
    </row>
    <row r="436" spans="1:7" ht="57.4" thickBot="1" x14ac:dyDescent="0.5">
      <c r="A436" s="1"/>
      <c r="B436" s="4">
        <v>325</v>
      </c>
      <c r="C436" s="4" t="s">
        <v>1483</v>
      </c>
      <c r="D436" s="4" t="s">
        <v>1484</v>
      </c>
      <c r="F436" s="4" t="s">
        <v>190</v>
      </c>
      <c r="G436" s="4" t="s">
        <v>190</v>
      </c>
    </row>
    <row r="437" spans="1:7" ht="14.65" thickBot="1" x14ac:dyDescent="0.5">
      <c r="A437" s="1"/>
      <c r="B437" s="4">
        <v>330</v>
      </c>
      <c r="C437" s="4" t="s">
        <v>1188</v>
      </c>
      <c r="D437" s="4" t="s">
        <v>1319</v>
      </c>
      <c r="F437" s="4" t="s">
        <v>190</v>
      </c>
      <c r="G437" s="4" t="s">
        <v>190</v>
      </c>
    </row>
    <row r="438" spans="1:7" ht="114.4" thickBot="1" x14ac:dyDescent="0.5">
      <c r="A438" s="1"/>
      <c r="B438" s="4">
        <v>362</v>
      </c>
      <c r="C438" s="4" t="s">
        <v>1485</v>
      </c>
      <c r="D438" s="4" t="s">
        <v>1486</v>
      </c>
      <c r="F438" s="4" t="s">
        <v>190</v>
      </c>
      <c r="G438" s="4" t="s">
        <v>190</v>
      </c>
    </row>
    <row r="439" spans="1:7" ht="85.9" thickBot="1" x14ac:dyDescent="0.5">
      <c r="A439" s="1"/>
      <c r="B439" s="4">
        <v>401</v>
      </c>
      <c r="C439" s="4" t="s">
        <v>1386</v>
      </c>
      <c r="D439" s="4" t="s">
        <v>1487</v>
      </c>
      <c r="E439" s="4" t="s">
        <v>190</v>
      </c>
      <c r="G439" s="4" t="s">
        <v>190</v>
      </c>
    </row>
    <row r="440" spans="1:7" ht="71.650000000000006" thickBot="1" x14ac:dyDescent="0.5">
      <c r="A440" s="1"/>
      <c r="B440" s="4">
        <v>407</v>
      </c>
      <c r="C440" s="4" t="s">
        <v>1488</v>
      </c>
      <c r="D440" s="4" t="s">
        <v>1489</v>
      </c>
      <c r="F440" s="4" t="s">
        <v>190</v>
      </c>
      <c r="G440" s="4" t="s">
        <v>190</v>
      </c>
    </row>
    <row r="441" spans="1:7" ht="85.9" thickBot="1" x14ac:dyDescent="0.5">
      <c r="A441" s="1"/>
      <c r="B441" s="4">
        <v>420</v>
      </c>
      <c r="C441" s="4" t="s">
        <v>1490</v>
      </c>
      <c r="D441" s="4" t="s">
        <v>1491</v>
      </c>
      <c r="F441" s="4" t="s">
        <v>190</v>
      </c>
      <c r="G441" s="4" t="s">
        <v>190</v>
      </c>
    </row>
    <row r="442" spans="1:7" ht="100.15" thickBot="1" x14ac:dyDescent="0.5">
      <c r="A442" s="1"/>
      <c r="B442" s="4">
        <v>421</v>
      </c>
      <c r="C442" s="4" t="s">
        <v>1492</v>
      </c>
      <c r="D442" s="4" t="s">
        <v>1493</v>
      </c>
      <c r="E442" s="4" t="s">
        <v>190</v>
      </c>
      <c r="G442" s="4" t="s">
        <v>190</v>
      </c>
    </row>
    <row r="443" spans="1:7" ht="71.650000000000006" thickBot="1" x14ac:dyDescent="0.5">
      <c r="A443" s="1"/>
      <c r="B443" s="4">
        <v>427</v>
      </c>
      <c r="C443" s="4" t="s">
        <v>1494</v>
      </c>
      <c r="D443" s="4" t="s">
        <v>1495</v>
      </c>
      <c r="E443" s="4" t="s">
        <v>190</v>
      </c>
      <c r="G443" s="4" t="s">
        <v>190</v>
      </c>
    </row>
    <row r="444" spans="1:7" ht="114.4" thickBot="1" x14ac:dyDescent="0.5">
      <c r="A444" s="1"/>
      <c r="B444" s="4">
        <v>439</v>
      </c>
      <c r="C444" s="4" t="s">
        <v>1496</v>
      </c>
      <c r="D444" s="4" t="s">
        <v>1497</v>
      </c>
      <c r="F444" s="4" t="s">
        <v>190</v>
      </c>
      <c r="G444" s="4" t="s">
        <v>190</v>
      </c>
    </row>
    <row r="445" spans="1:7" ht="14.65" thickBot="1" x14ac:dyDescent="0.5">
      <c r="A445" s="1"/>
      <c r="B445" s="4">
        <v>441</v>
      </c>
      <c r="C445" s="4" t="s">
        <v>1208</v>
      </c>
      <c r="D445" s="4" t="s">
        <v>1209</v>
      </c>
      <c r="E445" s="4" t="s">
        <v>190</v>
      </c>
      <c r="G445" s="4" t="s">
        <v>190</v>
      </c>
    </row>
    <row r="446" spans="1:7" ht="14.65" thickBot="1" x14ac:dyDescent="0.5">
      <c r="A446" s="1"/>
      <c r="B446" s="4">
        <v>452</v>
      </c>
      <c r="C446" s="4" t="s">
        <v>1435</v>
      </c>
      <c r="D446" s="4" t="s">
        <v>1498</v>
      </c>
      <c r="E446" s="4" t="s">
        <v>190</v>
      </c>
      <c r="G446" s="4" t="s">
        <v>190</v>
      </c>
    </row>
    <row r="447" spans="1:7" ht="100.15" thickBot="1" x14ac:dyDescent="0.5">
      <c r="A447" s="1"/>
      <c r="B447" s="4">
        <v>455</v>
      </c>
      <c r="C447" s="4" t="s">
        <v>1499</v>
      </c>
      <c r="D447" s="4" t="s">
        <v>1500</v>
      </c>
      <c r="E447" s="4" t="s">
        <v>190</v>
      </c>
      <c r="G447" s="4" t="s">
        <v>190</v>
      </c>
    </row>
    <row r="448" spans="1:7" ht="57.4" thickBot="1" x14ac:dyDescent="0.5">
      <c r="A448" s="1"/>
      <c r="B448" s="4">
        <v>456</v>
      </c>
      <c r="C448" s="4" t="s">
        <v>1501</v>
      </c>
      <c r="D448" s="4" t="s">
        <v>1502</v>
      </c>
      <c r="F448" s="4" t="s">
        <v>190</v>
      </c>
      <c r="G448" s="4" t="s">
        <v>190</v>
      </c>
    </row>
    <row r="449" spans="1:7" ht="57.4" thickBot="1" x14ac:dyDescent="0.5">
      <c r="A449" s="1"/>
      <c r="B449" s="4">
        <v>474</v>
      </c>
      <c r="C449" s="4" t="s">
        <v>1503</v>
      </c>
      <c r="D449" s="4" t="s">
        <v>1504</v>
      </c>
      <c r="F449" s="4" t="s">
        <v>190</v>
      </c>
      <c r="G449" s="4" t="s">
        <v>190</v>
      </c>
    </row>
    <row r="450" spans="1:7" ht="85.9" thickBot="1" x14ac:dyDescent="0.5">
      <c r="A450" s="1"/>
      <c r="B450" s="4">
        <v>488</v>
      </c>
      <c r="C450" s="4" t="s">
        <v>1285</v>
      </c>
      <c r="D450" s="4" t="s">
        <v>1505</v>
      </c>
      <c r="E450" s="4" t="s">
        <v>190</v>
      </c>
      <c r="G450" s="4" t="s">
        <v>190</v>
      </c>
    </row>
    <row r="451" spans="1:7" ht="100.15" thickBot="1" x14ac:dyDescent="0.5">
      <c r="A451" s="1"/>
      <c r="B451" s="4">
        <v>516</v>
      </c>
      <c r="C451" s="4" t="s">
        <v>1506</v>
      </c>
      <c r="D451" s="4" t="s">
        <v>1507</v>
      </c>
      <c r="F451" s="4" t="s">
        <v>190</v>
      </c>
      <c r="G451" s="4" t="s">
        <v>190</v>
      </c>
    </row>
    <row r="452" spans="1:7" ht="14.65" thickBot="1" x14ac:dyDescent="0.5">
      <c r="A452" s="1"/>
      <c r="B452" s="4">
        <v>592</v>
      </c>
      <c r="C452" s="4" t="s">
        <v>1508</v>
      </c>
      <c r="D452" s="4" t="s">
        <v>1509</v>
      </c>
      <c r="F452" s="4" t="s">
        <v>190</v>
      </c>
      <c r="G452" s="4" t="s">
        <v>190</v>
      </c>
    </row>
    <row r="453" spans="1:7" ht="14.65" thickBot="1" x14ac:dyDescent="0.5">
      <c r="A453" s="2" t="s">
        <v>122</v>
      </c>
      <c r="B453" s="4" t="s">
        <v>277</v>
      </c>
    </row>
    <row r="454" spans="1:7" ht="14.65" thickBot="1" x14ac:dyDescent="0.5">
      <c r="A454" s="1" t="s">
        <v>123</v>
      </c>
      <c r="B454" s="4" t="s">
        <v>277</v>
      </c>
    </row>
    <row r="455" spans="1:7" ht="14.65" thickBot="1" x14ac:dyDescent="0.5">
      <c r="A455" s="2" t="s">
        <v>124</v>
      </c>
      <c r="B455" s="4" t="s">
        <v>277</v>
      </c>
    </row>
    <row r="456" spans="1:7" ht="14.65" thickBot="1" x14ac:dyDescent="0.5">
      <c r="A456" s="2" t="s">
        <v>125</v>
      </c>
      <c r="B456" s="4" t="s">
        <v>277</v>
      </c>
    </row>
    <row r="457" spans="1:7" ht="14.65" thickBot="1" x14ac:dyDescent="0.5">
      <c r="A457" s="1" t="s">
        <v>126</v>
      </c>
      <c r="B457" s="4">
        <v>316</v>
      </c>
      <c r="C457" s="4" t="s">
        <v>620</v>
      </c>
      <c r="D457" s="4" t="s">
        <v>1064</v>
      </c>
      <c r="E457" s="4" t="s">
        <v>190</v>
      </c>
      <c r="G457" s="4" t="s">
        <v>190</v>
      </c>
    </row>
    <row r="458" spans="1:7" ht="71.650000000000006" thickBot="1" x14ac:dyDescent="0.5">
      <c r="A458" s="2" t="s">
        <v>127</v>
      </c>
      <c r="B458" s="4">
        <v>280</v>
      </c>
      <c r="C458" s="4" t="s">
        <v>1400</v>
      </c>
      <c r="D458" s="4" t="s">
        <v>1510</v>
      </c>
      <c r="E458" s="4" t="s">
        <v>190</v>
      </c>
      <c r="G458" s="4" t="s">
        <v>190</v>
      </c>
    </row>
    <row r="459" spans="1:7" ht="71.650000000000006" thickBot="1" x14ac:dyDescent="0.5">
      <c r="A459" s="1" t="s">
        <v>128</v>
      </c>
      <c r="B459" s="4">
        <v>200</v>
      </c>
      <c r="C459" s="4" t="s">
        <v>1065</v>
      </c>
      <c r="D459" s="4" t="s">
        <v>1066</v>
      </c>
      <c r="E459" s="4" t="s">
        <v>190</v>
      </c>
      <c r="G459" s="4" t="s">
        <v>190</v>
      </c>
    </row>
    <row r="460" spans="1:7" ht="14.65" thickBot="1" x14ac:dyDescent="0.5">
      <c r="A460" s="2" t="s">
        <v>129</v>
      </c>
      <c r="B460" s="4" t="s">
        <v>277</v>
      </c>
    </row>
    <row r="461" spans="1:7" ht="14.65" thickBot="1" x14ac:dyDescent="0.5">
      <c r="A461" s="1" t="s">
        <v>130</v>
      </c>
      <c r="B461" s="4" t="s">
        <v>277</v>
      </c>
    </row>
    <row r="462" spans="1:7" ht="57.4" thickBot="1" x14ac:dyDescent="0.5">
      <c r="A462" s="2" t="s">
        <v>131</v>
      </c>
      <c r="B462" s="4">
        <v>220</v>
      </c>
      <c r="C462" s="4" t="s">
        <v>1068</v>
      </c>
      <c r="D462" s="4" t="s">
        <v>1069</v>
      </c>
      <c r="E462" s="4" t="s">
        <v>190</v>
      </c>
      <c r="G462" s="4" t="s">
        <v>190</v>
      </c>
    </row>
    <row r="463" spans="1:7" ht="85.9" thickBot="1" x14ac:dyDescent="0.5">
      <c r="A463" s="2"/>
      <c r="B463" s="4">
        <v>224</v>
      </c>
      <c r="C463" s="4" t="s">
        <v>1070</v>
      </c>
      <c r="D463" s="4" t="s">
        <v>1071</v>
      </c>
      <c r="F463" s="4" t="s">
        <v>190</v>
      </c>
      <c r="G463" s="4" t="s">
        <v>190</v>
      </c>
    </row>
    <row r="464" spans="1:7" ht="57.4" thickBot="1" x14ac:dyDescent="0.5">
      <c r="A464" s="2"/>
      <c r="B464" s="4">
        <v>241</v>
      </c>
      <c r="C464" s="4" t="s">
        <v>1074</v>
      </c>
      <c r="D464" s="4" t="s">
        <v>1075</v>
      </c>
      <c r="E464" s="4" t="s">
        <v>190</v>
      </c>
      <c r="G464" s="4" t="s">
        <v>190</v>
      </c>
    </row>
    <row r="465" spans="1:7" ht="14.65" thickBot="1" x14ac:dyDescent="0.5">
      <c r="A465" s="2"/>
      <c r="B465" s="4">
        <v>273</v>
      </c>
      <c r="C465" s="4" t="s">
        <v>1339</v>
      </c>
      <c r="D465" s="4" t="s">
        <v>1340</v>
      </c>
      <c r="F465" s="4" t="s">
        <v>190</v>
      </c>
      <c r="G465" s="4" t="s">
        <v>190</v>
      </c>
    </row>
    <row r="466" spans="1:7" ht="71.650000000000006" thickBot="1" x14ac:dyDescent="0.5">
      <c r="A466" s="2"/>
      <c r="B466" s="4">
        <v>283</v>
      </c>
      <c r="C466" s="4" t="s">
        <v>851</v>
      </c>
      <c r="D466" s="4" t="s">
        <v>1076</v>
      </c>
      <c r="E466" s="4" t="s">
        <v>190</v>
      </c>
      <c r="G466" s="4" t="s">
        <v>190</v>
      </c>
    </row>
    <row r="467" spans="1:7" ht="85.9" thickBot="1" x14ac:dyDescent="0.5">
      <c r="A467" s="2"/>
      <c r="B467" s="4">
        <v>318</v>
      </c>
      <c r="C467" s="4" t="s">
        <v>1511</v>
      </c>
      <c r="D467" s="4" t="s">
        <v>1512</v>
      </c>
      <c r="E467" s="4" t="s">
        <v>190</v>
      </c>
      <c r="G467" s="4" t="s">
        <v>190</v>
      </c>
    </row>
    <row r="468" spans="1:7" ht="71.650000000000006" thickBot="1" x14ac:dyDescent="0.5">
      <c r="A468" s="2"/>
      <c r="B468" s="4">
        <v>321</v>
      </c>
      <c r="C468" s="4" t="s">
        <v>214</v>
      </c>
      <c r="D468" s="4" t="s">
        <v>1077</v>
      </c>
      <c r="E468" s="4" t="s">
        <v>190</v>
      </c>
      <c r="G468" s="4" t="s">
        <v>190</v>
      </c>
    </row>
    <row r="469" spans="1:7" ht="57.4" thickBot="1" x14ac:dyDescent="0.5">
      <c r="A469" s="2"/>
      <c r="B469" s="4">
        <v>396</v>
      </c>
      <c r="C469" s="4" t="s">
        <v>1082</v>
      </c>
      <c r="D469" s="4" t="s">
        <v>1083</v>
      </c>
      <c r="E469" s="4" t="s">
        <v>190</v>
      </c>
      <c r="G469" s="4" t="s">
        <v>190</v>
      </c>
    </row>
    <row r="470" spans="1:7" ht="85.9" thickBot="1" x14ac:dyDescent="0.5">
      <c r="A470" s="2"/>
      <c r="B470" s="4">
        <v>399</v>
      </c>
      <c r="C470" s="4" t="s">
        <v>1513</v>
      </c>
      <c r="D470" s="4" t="s">
        <v>1514</v>
      </c>
      <c r="E470" s="4" t="s">
        <v>190</v>
      </c>
      <c r="G470" s="4" t="s">
        <v>190</v>
      </c>
    </row>
    <row r="471" spans="1:7" ht="14.65" thickBot="1" x14ac:dyDescent="0.5">
      <c r="A471" s="2"/>
      <c r="B471" s="4">
        <v>411</v>
      </c>
      <c r="C471" s="4" t="s">
        <v>1272</v>
      </c>
      <c r="D471" s="4" t="s">
        <v>1515</v>
      </c>
      <c r="E471" s="4" t="s">
        <v>190</v>
      </c>
      <c r="G471" s="4" t="s">
        <v>190</v>
      </c>
    </row>
    <row r="472" spans="1:7" ht="14.65" thickBot="1" x14ac:dyDescent="0.5">
      <c r="A472" s="1" t="s">
        <v>132</v>
      </c>
      <c r="B472" s="4" t="s">
        <v>277</v>
      </c>
    </row>
    <row r="473" spans="1:7" ht="14.65" thickBot="1" x14ac:dyDescent="0.5">
      <c r="A473" s="2" t="s">
        <v>133</v>
      </c>
      <c r="B473" s="4" t="s">
        <v>277</v>
      </c>
    </row>
    <row r="474" spans="1:7" ht="14.65" thickBot="1" x14ac:dyDescent="0.5">
      <c r="A474" s="1" t="s">
        <v>134</v>
      </c>
      <c r="B474" s="4" t="s">
        <v>277</v>
      </c>
    </row>
    <row r="475" spans="1:7" ht="14.65" thickBot="1" x14ac:dyDescent="0.5">
      <c r="A475" s="2" t="s">
        <v>135</v>
      </c>
      <c r="B475" s="4" t="s">
        <v>277</v>
      </c>
    </row>
    <row r="476" spans="1:7" ht="57.4" thickBot="1" x14ac:dyDescent="0.5">
      <c r="A476" s="1" t="s">
        <v>136</v>
      </c>
      <c r="B476" s="4">
        <v>481</v>
      </c>
      <c r="C476" s="4" t="s">
        <v>1516</v>
      </c>
      <c r="D476" s="4" t="s">
        <v>1517</v>
      </c>
      <c r="E476" s="4" t="s">
        <v>190</v>
      </c>
      <c r="G476" s="4" t="s">
        <v>190</v>
      </c>
    </row>
    <row r="477" spans="1:7" ht="14.65" thickBot="1" x14ac:dyDescent="0.5">
      <c r="A477" s="2" t="s">
        <v>137</v>
      </c>
      <c r="B477" s="4" t="s">
        <v>277</v>
      </c>
    </row>
    <row r="478" spans="1:7" ht="14.65" thickBot="1" x14ac:dyDescent="0.5">
      <c r="A478" s="2" t="s">
        <v>181</v>
      </c>
      <c r="B478" s="4" t="s">
        <v>277</v>
      </c>
    </row>
    <row r="479" spans="1:7" ht="14.65" thickBot="1" x14ac:dyDescent="0.5">
      <c r="A479" s="1" t="s">
        <v>138</v>
      </c>
      <c r="B479" s="4" t="s">
        <v>277</v>
      </c>
    </row>
    <row r="480" spans="1:7" ht="14.65" thickBot="1" x14ac:dyDescent="0.5">
      <c r="A480" s="2" t="s">
        <v>139</v>
      </c>
      <c r="B480" s="4">
        <v>224</v>
      </c>
      <c r="C480" s="4" t="s">
        <v>1070</v>
      </c>
      <c r="D480" s="4" t="s">
        <v>1520</v>
      </c>
      <c r="F480" s="4" t="s">
        <v>190</v>
      </c>
      <c r="G480" s="4" t="s">
        <v>190</v>
      </c>
    </row>
    <row r="481" spans="1:7" ht="100.15" thickBot="1" x14ac:dyDescent="0.5">
      <c r="A481" s="2"/>
      <c r="B481" s="4">
        <v>230</v>
      </c>
      <c r="C481" s="4" t="s">
        <v>879</v>
      </c>
      <c r="D481" s="4" t="s">
        <v>1091</v>
      </c>
      <c r="E481" s="4" t="s">
        <v>190</v>
      </c>
      <c r="G481" s="4" t="s">
        <v>190</v>
      </c>
    </row>
    <row r="482" spans="1:7" ht="114.4" thickBot="1" x14ac:dyDescent="0.5">
      <c r="A482" s="2"/>
      <c r="B482" s="4">
        <v>242</v>
      </c>
      <c r="C482" s="4" t="s">
        <v>972</v>
      </c>
      <c r="D482" s="4" t="s">
        <v>1092</v>
      </c>
      <c r="F482" s="4" t="s">
        <v>190</v>
      </c>
      <c r="G482" s="4" t="s">
        <v>190</v>
      </c>
    </row>
    <row r="483" spans="1:7" ht="142.9" thickBot="1" x14ac:dyDescent="0.5">
      <c r="A483" s="2"/>
      <c r="B483" s="4">
        <v>441</v>
      </c>
      <c r="C483" s="4" t="s">
        <v>1518</v>
      </c>
      <c r="D483" s="4" t="s">
        <v>1519</v>
      </c>
      <c r="E483" s="4" t="s">
        <v>190</v>
      </c>
      <c r="G483" s="4" t="s">
        <v>190</v>
      </c>
    </row>
    <row r="484" spans="1:7" ht="14.65" thickBot="1" x14ac:dyDescent="0.5">
      <c r="A484" s="1" t="s">
        <v>140</v>
      </c>
      <c r="B484" s="4" t="s">
        <v>277</v>
      </c>
    </row>
    <row r="485" spans="1:7" ht="14.65" thickBot="1" x14ac:dyDescent="0.5">
      <c r="A485" s="2" t="s">
        <v>141</v>
      </c>
      <c r="B485" s="4" t="s">
        <v>277</v>
      </c>
    </row>
    <row r="486" spans="1:7" ht="14.65" thickBot="1" x14ac:dyDescent="0.5">
      <c r="A486" s="1" t="s">
        <v>142</v>
      </c>
      <c r="B486" s="4" t="s">
        <v>277</v>
      </c>
    </row>
    <row r="487" spans="1:7" ht="14.65" thickBot="1" x14ac:dyDescent="0.5">
      <c r="A487" s="2" t="s">
        <v>143</v>
      </c>
      <c r="B487" s="4" t="s">
        <v>277</v>
      </c>
    </row>
    <row r="488" spans="1:7" ht="14.65" thickBot="1" x14ac:dyDescent="0.5">
      <c r="A488" s="1" t="s">
        <v>144</v>
      </c>
      <c r="B488" s="4" t="s">
        <v>277</v>
      </c>
    </row>
    <row r="489" spans="1:7" ht="14.65" thickBot="1" x14ac:dyDescent="0.5">
      <c r="A489" s="2" t="s">
        <v>145</v>
      </c>
      <c r="B489" s="4" t="s">
        <v>277</v>
      </c>
    </row>
    <row r="490" spans="1:7" ht="14.65" thickBot="1" x14ac:dyDescent="0.5">
      <c r="A490" s="1" t="s">
        <v>146</v>
      </c>
      <c r="B490" s="4" t="s">
        <v>277</v>
      </c>
    </row>
    <row r="491" spans="1:7" ht="14.65" thickBot="1" x14ac:dyDescent="0.5">
      <c r="A491" s="2" t="s">
        <v>147</v>
      </c>
      <c r="B491" s="4" t="s">
        <v>277</v>
      </c>
    </row>
    <row r="492" spans="1:7" ht="14.65" thickBot="1" x14ac:dyDescent="0.5">
      <c r="A492" s="1" t="s">
        <v>148</v>
      </c>
      <c r="B492" s="4" t="s">
        <v>277</v>
      </c>
    </row>
    <row r="493" spans="1:7" ht="14.65" thickBot="1" x14ac:dyDescent="0.5">
      <c r="A493" s="2" t="s">
        <v>149</v>
      </c>
      <c r="B493" s="4">
        <v>130</v>
      </c>
      <c r="C493" s="4" t="s">
        <v>1095</v>
      </c>
      <c r="D493" s="4" t="s">
        <v>877</v>
      </c>
      <c r="E493" s="4" t="s">
        <v>190</v>
      </c>
      <c r="G493" s="4" t="s">
        <v>190</v>
      </c>
    </row>
    <row r="494" spans="1:7" ht="100.15" thickBot="1" x14ac:dyDescent="0.5">
      <c r="A494" s="2"/>
      <c r="B494" s="4">
        <v>160</v>
      </c>
      <c r="C494" s="4" t="s">
        <v>1521</v>
      </c>
      <c r="D494" s="4" t="s">
        <v>1522</v>
      </c>
      <c r="E494" s="4" t="s">
        <v>190</v>
      </c>
      <c r="G494" s="4" t="s">
        <v>190</v>
      </c>
    </row>
    <row r="495" spans="1:7" ht="114.4" thickBot="1" x14ac:dyDescent="0.5">
      <c r="A495" s="2"/>
      <c r="B495" s="4">
        <v>162</v>
      </c>
      <c r="C495" s="4" t="s">
        <v>1523</v>
      </c>
      <c r="D495" s="4" t="s">
        <v>1524</v>
      </c>
      <c r="E495" s="4" t="s">
        <v>190</v>
      </c>
      <c r="G495" s="4" t="s">
        <v>190</v>
      </c>
    </row>
    <row r="496" spans="1:7" ht="14.65" thickBot="1" x14ac:dyDescent="0.5">
      <c r="A496" s="2"/>
      <c r="B496" s="4">
        <v>223</v>
      </c>
      <c r="C496" s="4" t="s">
        <v>282</v>
      </c>
      <c r="D496" s="4" t="s">
        <v>865</v>
      </c>
      <c r="E496" s="4" t="s">
        <v>190</v>
      </c>
      <c r="G496" s="4" t="s">
        <v>190</v>
      </c>
    </row>
    <row r="497" spans="1:7" ht="71.650000000000006" thickBot="1" x14ac:dyDescent="0.5">
      <c r="A497" s="2"/>
      <c r="B497" s="4">
        <v>350</v>
      </c>
      <c r="C497" s="4" t="s">
        <v>1525</v>
      </c>
      <c r="D497" s="4" t="s">
        <v>1526</v>
      </c>
      <c r="E497" s="4" t="s">
        <v>190</v>
      </c>
      <c r="G497" s="4" t="s">
        <v>190</v>
      </c>
    </row>
    <row r="498" spans="1:7" ht="85.9" thickBot="1" x14ac:dyDescent="0.5">
      <c r="A498" s="2"/>
      <c r="B498" s="4">
        <v>447</v>
      </c>
      <c r="C498" s="4" t="s">
        <v>1527</v>
      </c>
      <c r="D498" s="4" t="s">
        <v>1528</v>
      </c>
      <c r="F498" s="4" t="s">
        <v>190</v>
      </c>
      <c r="G498" s="4" t="s">
        <v>190</v>
      </c>
    </row>
    <row r="499" spans="1:7" ht="214.15" thickBot="1" x14ac:dyDescent="0.5">
      <c r="A499" s="1" t="s">
        <v>150</v>
      </c>
      <c r="B499" s="4">
        <v>300</v>
      </c>
      <c r="C499" s="4" t="s">
        <v>1107</v>
      </c>
      <c r="D499" s="4" t="s">
        <v>1108</v>
      </c>
      <c r="E499" s="4" t="s">
        <v>190</v>
      </c>
      <c r="G499" s="4" t="s">
        <v>190</v>
      </c>
    </row>
    <row r="500" spans="1:7" ht="185.65" thickBot="1" x14ac:dyDescent="0.5">
      <c r="A500" s="1"/>
      <c r="B500" s="4">
        <v>321</v>
      </c>
      <c r="C500" s="4" t="s">
        <v>1109</v>
      </c>
      <c r="D500" s="4" t="s">
        <v>1110</v>
      </c>
      <c r="E500" s="4" t="s">
        <v>190</v>
      </c>
      <c r="G500" s="4" t="s">
        <v>190</v>
      </c>
    </row>
    <row r="501" spans="1:7" ht="100.15" thickBot="1" x14ac:dyDescent="0.5">
      <c r="A501" s="1"/>
      <c r="B501" s="4">
        <v>410</v>
      </c>
      <c r="C501" s="4" t="s">
        <v>1111</v>
      </c>
      <c r="D501" s="4" t="s">
        <v>1112</v>
      </c>
      <c r="E501" s="4" t="s">
        <v>190</v>
      </c>
      <c r="G501" s="4" t="s">
        <v>190</v>
      </c>
    </row>
    <row r="502" spans="1:7" ht="14.65" thickBot="1" x14ac:dyDescent="0.5">
      <c r="A502" s="2" t="s">
        <v>151</v>
      </c>
      <c r="B502" s="4" t="s">
        <v>277</v>
      </c>
    </row>
    <row r="503" spans="1:7" ht="14.65" thickBot="1" x14ac:dyDescent="0.5">
      <c r="A503" s="1" t="s">
        <v>152</v>
      </c>
      <c r="B503" s="4" t="s">
        <v>277</v>
      </c>
    </row>
    <row r="504" spans="1:7" ht="14.65" thickBot="1" x14ac:dyDescent="0.5">
      <c r="A504" s="2" t="s">
        <v>153</v>
      </c>
      <c r="B504" s="4">
        <v>458</v>
      </c>
      <c r="C504" s="4" t="s">
        <v>1439</v>
      </c>
      <c r="D504" s="4" t="s">
        <v>1529</v>
      </c>
      <c r="E504" s="4" t="s">
        <v>190</v>
      </c>
      <c r="G504" s="4" t="s">
        <v>190</v>
      </c>
    </row>
    <row r="505" spans="1:7" ht="14.65" thickBot="1" x14ac:dyDescent="0.5">
      <c r="A505" s="1" t="s">
        <v>154</v>
      </c>
      <c r="B505" s="4" t="s">
        <v>277</v>
      </c>
    </row>
    <row r="506" spans="1:7" ht="14.65" thickBot="1" x14ac:dyDescent="0.5">
      <c r="A506" s="2" t="s">
        <v>155</v>
      </c>
      <c r="B506" s="4" t="s">
        <v>277</v>
      </c>
    </row>
    <row r="507" spans="1:7" ht="14.65" thickBot="1" x14ac:dyDescent="0.5">
      <c r="A507" s="1" t="s">
        <v>156</v>
      </c>
      <c r="B507" s="4" t="s">
        <v>277</v>
      </c>
    </row>
    <row r="508" spans="1:7" ht="14.65" thickBot="1" x14ac:dyDescent="0.5">
      <c r="A508" s="2" t="s">
        <v>157</v>
      </c>
      <c r="B508" s="4">
        <v>218</v>
      </c>
      <c r="C508" s="4" t="s">
        <v>863</v>
      </c>
      <c r="D508" s="4" t="s">
        <v>1547</v>
      </c>
      <c r="E508" s="4" t="s">
        <v>190</v>
      </c>
      <c r="G508" s="4" t="s">
        <v>190</v>
      </c>
    </row>
    <row r="509" spans="1:7" ht="14.65" thickBot="1" x14ac:dyDescent="0.5">
      <c r="A509" s="1" t="s">
        <v>158</v>
      </c>
      <c r="B509" s="4" t="s">
        <v>277</v>
      </c>
    </row>
    <row r="510" spans="1:7" ht="14.65" thickBot="1" x14ac:dyDescent="0.5">
      <c r="A510" s="2" t="s">
        <v>159</v>
      </c>
      <c r="B510" s="4" t="s">
        <v>277</v>
      </c>
    </row>
    <row r="511" spans="1:7" ht="114.4" thickBot="1" x14ac:dyDescent="0.5">
      <c r="A511" s="1" t="s">
        <v>160</v>
      </c>
      <c r="B511" s="4">
        <v>311</v>
      </c>
      <c r="C511" s="4" t="s">
        <v>1114</v>
      </c>
      <c r="D511" s="4" t="s">
        <v>1115</v>
      </c>
      <c r="E511" s="4" t="s">
        <v>190</v>
      </c>
      <c r="G511" s="4" t="s">
        <v>190</v>
      </c>
    </row>
    <row r="512" spans="1:7" ht="14.65" thickBot="1" x14ac:dyDescent="0.5">
      <c r="A512" s="2" t="s">
        <v>161</v>
      </c>
      <c r="B512" s="4" t="s">
        <v>277</v>
      </c>
    </row>
    <row r="513" spans="1:8" ht="14.65" thickBot="1" x14ac:dyDescent="0.5">
      <c r="A513" s="1" t="s">
        <v>162</v>
      </c>
      <c r="B513" s="4" t="s">
        <v>277</v>
      </c>
    </row>
    <row r="514" spans="1:8" ht="85.9" thickBot="1" x14ac:dyDescent="0.5">
      <c r="A514" s="2" t="s">
        <v>163</v>
      </c>
      <c r="B514" s="4">
        <v>136</v>
      </c>
      <c r="C514" s="4" t="s">
        <v>1530</v>
      </c>
      <c r="D514" s="4" t="s">
        <v>1531</v>
      </c>
      <c r="F514" s="4" t="s">
        <v>190</v>
      </c>
      <c r="G514" s="4" t="s">
        <v>190</v>
      </c>
    </row>
    <row r="515" spans="1:8" ht="71.650000000000006" thickBot="1" x14ac:dyDescent="0.5">
      <c r="A515" s="2"/>
      <c r="B515" s="4">
        <v>185</v>
      </c>
      <c r="C515" s="4" t="s">
        <v>1532</v>
      </c>
      <c r="D515" s="4" t="s">
        <v>1533</v>
      </c>
      <c r="E515" s="4" t="s">
        <v>190</v>
      </c>
      <c r="G515" s="4" t="s">
        <v>190</v>
      </c>
    </row>
    <row r="516" spans="1:8" ht="85.9" thickBot="1" x14ac:dyDescent="0.5">
      <c r="A516" s="2"/>
      <c r="B516" s="4">
        <v>205</v>
      </c>
      <c r="C516" s="4" t="s">
        <v>1534</v>
      </c>
      <c r="D516" s="4" t="s">
        <v>1535</v>
      </c>
      <c r="F516" s="4" t="s">
        <v>190</v>
      </c>
      <c r="G516" s="4" t="s">
        <v>190</v>
      </c>
    </row>
    <row r="517" spans="1:8" ht="14.65" thickBot="1" x14ac:dyDescent="0.5">
      <c r="A517" s="2"/>
      <c r="B517" s="4">
        <v>210</v>
      </c>
      <c r="C517" s="4" t="s">
        <v>218</v>
      </c>
      <c r="D517" s="4" t="s">
        <v>628</v>
      </c>
      <c r="F517" s="4" t="s">
        <v>190</v>
      </c>
      <c r="G517" s="4" t="s">
        <v>190</v>
      </c>
    </row>
    <row r="518" spans="1:8" ht="85.9" thickBot="1" x14ac:dyDescent="0.5">
      <c r="A518" s="2"/>
      <c r="B518" s="4">
        <v>260</v>
      </c>
      <c r="C518" s="4" t="s">
        <v>1124</v>
      </c>
      <c r="D518" s="4" t="s">
        <v>1125</v>
      </c>
      <c r="E518" s="4" t="s">
        <v>190</v>
      </c>
      <c r="G518" s="4" t="s">
        <v>190</v>
      </c>
    </row>
    <row r="519" spans="1:8" ht="185.65" thickBot="1" x14ac:dyDescent="0.5">
      <c r="A519" s="2"/>
      <c r="B519" s="4">
        <v>357</v>
      </c>
      <c r="C519" s="4" t="s">
        <v>1536</v>
      </c>
      <c r="D519" s="4" t="s">
        <v>1537</v>
      </c>
      <c r="E519" s="4" t="s">
        <v>190</v>
      </c>
      <c r="G519" s="4" t="s">
        <v>190</v>
      </c>
    </row>
    <row r="520" spans="1:8" ht="71.650000000000006" thickBot="1" x14ac:dyDescent="0.5">
      <c r="A520" s="2"/>
      <c r="B520" s="4">
        <v>406</v>
      </c>
      <c r="C520" s="4" t="s">
        <v>1316</v>
      </c>
      <c r="D520" s="4" t="s">
        <v>1538</v>
      </c>
      <c r="F520" s="4" t="s">
        <v>190</v>
      </c>
      <c r="G520" s="4" t="s">
        <v>190</v>
      </c>
    </row>
    <row r="521" spans="1:8" ht="85.9" thickBot="1" x14ac:dyDescent="0.5">
      <c r="A521" s="2"/>
      <c r="B521" s="4">
        <v>430</v>
      </c>
      <c r="C521" s="4" t="s">
        <v>1247</v>
      </c>
      <c r="D521" s="4" t="s">
        <v>1539</v>
      </c>
      <c r="E521" s="4" t="s">
        <v>190</v>
      </c>
      <c r="G521" s="4" t="s">
        <v>190</v>
      </c>
    </row>
    <row r="522" spans="1:8" ht="100.15" thickBot="1" x14ac:dyDescent="0.5">
      <c r="A522" s="2"/>
      <c r="B522" s="4">
        <v>466</v>
      </c>
      <c r="C522" s="4" t="s">
        <v>1453</v>
      </c>
      <c r="D522" s="4" t="s">
        <v>1540</v>
      </c>
      <c r="F522" s="4" t="s">
        <v>190</v>
      </c>
      <c r="G522" s="4" t="s">
        <v>190</v>
      </c>
    </row>
    <row r="523" spans="1:8" ht="14.65" thickBot="1" x14ac:dyDescent="0.5">
      <c r="A523" s="2"/>
      <c r="B523" s="4">
        <v>481</v>
      </c>
      <c r="C523" s="4" t="s">
        <v>294</v>
      </c>
      <c r="D523" s="4" t="s">
        <v>1103</v>
      </c>
      <c r="E523" s="4" t="s">
        <v>190</v>
      </c>
      <c r="G523" s="4" t="s">
        <v>190</v>
      </c>
    </row>
    <row r="524" spans="1:8" ht="14.65" thickBot="1" x14ac:dyDescent="0.5">
      <c r="A524" s="2"/>
      <c r="B524" s="4">
        <v>576</v>
      </c>
      <c r="C524" s="4" t="s">
        <v>1508</v>
      </c>
      <c r="D524" s="4" t="s">
        <v>1509</v>
      </c>
      <c r="F524" s="4" t="s">
        <v>190</v>
      </c>
      <c r="H524" s="4" t="s">
        <v>190</v>
      </c>
    </row>
    <row r="525" spans="1:8" ht="14.65" thickBot="1" x14ac:dyDescent="0.5">
      <c r="A525" s="1" t="s">
        <v>164</v>
      </c>
      <c r="B525" s="4" t="s">
        <v>277</v>
      </c>
    </row>
    <row r="526" spans="1:8" ht="14.65" thickBot="1" x14ac:dyDescent="0.5">
      <c r="A526" s="2" t="s">
        <v>165</v>
      </c>
      <c r="B526" s="4" t="s">
        <v>277</v>
      </c>
    </row>
    <row r="527" spans="1:8" ht="14.65" thickBot="1" x14ac:dyDescent="0.5">
      <c r="A527" s="1" t="s">
        <v>166</v>
      </c>
      <c r="B527" s="4" t="s">
        <v>277</v>
      </c>
    </row>
    <row r="528" spans="1:8" ht="14.65" thickBot="1" x14ac:dyDescent="0.5">
      <c r="A528" s="2" t="s">
        <v>167</v>
      </c>
      <c r="B528" s="4" t="s">
        <v>277</v>
      </c>
    </row>
    <row r="529" spans="1:8" ht="14.65" thickBot="1" x14ac:dyDescent="0.5">
      <c r="A529" s="1" t="s">
        <v>168</v>
      </c>
      <c r="B529" s="4" t="s">
        <v>277</v>
      </c>
    </row>
    <row r="530" spans="1:8" ht="14.65" thickBot="1" x14ac:dyDescent="0.5">
      <c r="A530" s="3" t="s">
        <v>169</v>
      </c>
      <c r="B530" s="4" t="s">
        <v>277</v>
      </c>
    </row>
    <row r="531" spans="1:8" x14ac:dyDescent="0.45">
      <c r="E531" s="4">
        <v>323</v>
      </c>
      <c r="F531" s="4">
        <v>110</v>
      </c>
      <c r="G531" s="4">
        <v>404</v>
      </c>
      <c r="H531" s="4">
        <v>29</v>
      </c>
    </row>
  </sheetData>
  <mergeCells count="1">
    <mergeCell ref="K1:O1"/>
  </mergeCell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0"/>
  <sheetViews>
    <sheetView zoomScale="90" zoomScaleNormal="90" workbookViewId="0">
      <pane ySplit="1" topLeftCell="A624" activePane="bottomLeft" state="frozen"/>
      <selection pane="bottomLeft" activeCell="E641" sqref="E641"/>
    </sheetView>
  </sheetViews>
  <sheetFormatPr defaultColWidth="9.1328125" defaultRowHeight="14.25" x14ac:dyDescent="0.45"/>
  <cols>
    <col min="1" max="1" width="12.59765625" style="4" customWidth="1"/>
    <col min="2" max="2" width="9.1328125" style="4"/>
    <col min="3" max="3" width="46.1328125" style="4" customWidth="1"/>
    <col min="4" max="4" width="66.73046875" style="4" customWidth="1"/>
    <col min="5" max="5" width="6.73046875" style="4" customWidth="1"/>
    <col min="6" max="6" width="7.86328125" style="4" customWidth="1"/>
    <col min="7" max="7" width="11.19921875" style="4" bestFit="1" customWidth="1"/>
    <col min="8" max="14" width="9.1328125" style="4"/>
    <col min="15" max="15" width="38.265625" style="4" customWidth="1"/>
    <col min="16" max="16384" width="9.1328125" style="4"/>
  </cols>
  <sheetData>
    <row r="1" spans="1:15" s="5" customFormat="1" ht="43.5" customHeight="1" thickBot="1" x14ac:dyDescent="0.5">
      <c r="A1" s="5" t="s">
        <v>170</v>
      </c>
      <c r="B1" s="5" t="s">
        <v>183</v>
      </c>
      <c r="C1" s="5" t="s">
        <v>184</v>
      </c>
      <c r="D1" s="5" t="s">
        <v>185</v>
      </c>
      <c r="E1" s="5" t="s">
        <v>186</v>
      </c>
      <c r="F1" s="5" t="s">
        <v>187</v>
      </c>
      <c r="G1" s="5" t="s">
        <v>196</v>
      </c>
      <c r="H1" s="5" t="s">
        <v>197</v>
      </c>
      <c r="K1" s="28" t="s">
        <v>420</v>
      </c>
      <c r="L1" s="28"/>
      <c r="M1" s="28"/>
      <c r="N1" s="28"/>
      <c r="O1" s="28"/>
    </row>
    <row r="2" spans="1:15" ht="43.15" thickBot="1" x14ac:dyDescent="0.5">
      <c r="A2" s="1" t="s">
        <v>0</v>
      </c>
      <c r="B2" s="4">
        <v>200</v>
      </c>
      <c r="C2" s="4" t="s">
        <v>192</v>
      </c>
      <c r="D2" s="4" t="s">
        <v>191</v>
      </c>
      <c r="E2" s="4" t="s">
        <v>190</v>
      </c>
      <c r="G2" s="4" t="s">
        <v>190</v>
      </c>
    </row>
    <row r="3" spans="1:15" ht="85.9" thickBot="1" x14ac:dyDescent="0.5">
      <c r="A3" s="1"/>
      <c r="B3" s="4">
        <v>201</v>
      </c>
      <c r="C3" s="4" t="s">
        <v>188</v>
      </c>
      <c r="D3" s="4" t="s">
        <v>189</v>
      </c>
      <c r="E3" s="4" t="s">
        <v>190</v>
      </c>
      <c r="G3" s="4" t="s">
        <v>190</v>
      </c>
    </row>
    <row r="4" spans="1:15" ht="43.15" thickBot="1" x14ac:dyDescent="0.5">
      <c r="A4" s="1"/>
      <c r="B4" s="4">
        <v>281</v>
      </c>
      <c r="C4" s="4" t="s">
        <v>195</v>
      </c>
      <c r="D4" s="4" t="s">
        <v>198</v>
      </c>
      <c r="E4" s="4" t="s">
        <v>190</v>
      </c>
      <c r="G4" s="4" t="s">
        <v>190</v>
      </c>
    </row>
    <row r="5" spans="1:15" s="12" customFormat="1" ht="57" x14ac:dyDescent="0.45">
      <c r="A5" s="11"/>
      <c r="B5" s="12">
        <v>310</v>
      </c>
      <c r="C5" s="12" t="s">
        <v>193</v>
      </c>
      <c r="D5" s="12" t="s">
        <v>194</v>
      </c>
      <c r="E5" s="12" t="s">
        <v>190</v>
      </c>
      <c r="G5" s="12" t="s">
        <v>190</v>
      </c>
    </row>
    <row r="6" spans="1:15" ht="185.65" thickBot="1" x14ac:dyDescent="0.5">
      <c r="A6" s="10" t="s">
        <v>1</v>
      </c>
      <c r="B6" s="4">
        <v>100</v>
      </c>
      <c r="C6" s="4" t="s">
        <v>199</v>
      </c>
      <c r="D6" s="4" t="s">
        <v>200</v>
      </c>
      <c r="E6" s="4" t="s">
        <v>201</v>
      </c>
      <c r="G6" s="4" t="s">
        <v>201</v>
      </c>
    </row>
    <row r="7" spans="1:15" ht="43.15" thickBot="1" x14ac:dyDescent="0.5">
      <c r="A7" s="2"/>
      <c r="B7" s="4">
        <v>224</v>
      </c>
      <c r="C7" s="4" t="s">
        <v>203</v>
      </c>
      <c r="D7" s="4" t="s">
        <v>202</v>
      </c>
      <c r="E7" s="4" t="s">
        <v>201</v>
      </c>
      <c r="G7" s="4" t="s">
        <v>201</v>
      </c>
    </row>
    <row r="8" spans="1:15" ht="43.15" thickBot="1" x14ac:dyDescent="0.5">
      <c r="A8" s="2"/>
      <c r="B8" s="4">
        <v>341</v>
      </c>
      <c r="C8" s="4" t="s">
        <v>205</v>
      </c>
      <c r="D8" s="4" t="s">
        <v>204</v>
      </c>
      <c r="E8" s="4" t="s">
        <v>190</v>
      </c>
      <c r="G8" s="4" t="s">
        <v>190</v>
      </c>
    </row>
    <row r="9" spans="1:15" ht="57.4" thickBot="1" x14ac:dyDescent="0.5">
      <c r="A9" s="2"/>
      <c r="B9" s="4">
        <v>430</v>
      </c>
      <c r="C9" s="4" t="s">
        <v>206</v>
      </c>
      <c r="D9" s="4" t="s">
        <v>207</v>
      </c>
      <c r="E9" s="4" t="s">
        <v>190</v>
      </c>
      <c r="G9" s="4" t="s">
        <v>190</v>
      </c>
    </row>
    <row r="10" spans="1:15" ht="57.4" thickBot="1" x14ac:dyDescent="0.5">
      <c r="A10" s="2"/>
      <c r="B10" s="4">
        <v>436</v>
      </c>
      <c r="C10" s="4" t="s">
        <v>208</v>
      </c>
      <c r="D10" s="4" t="s">
        <v>209</v>
      </c>
      <c r="F10" s="4" t="s">
        <v>190</v>
      </c>
      <c r="G10" s="4" t="s">
        <v>190</v>
      </c>
    </row>
    <row r="11" spans="1:15" ht="57.4" thickBot="1" x14ac:dyDescent="0.5">
      <c r="A11" s="2"/>
      <c r="B11" s="4">
        <v>455</v>
      </c>
      <c r="C11" s="4" t="s">
        <v>210</v>
      </c>
      <c r="D11" s="4" t="s">
        <v>213</v>
      </c>
      <c r="E11" s="4" t="s">
        <v>190</v>
      </c>
      <c r="G11" s="4" t="s">
        <v>190</v>
      </c>
    </row>
    <row r="12" spans="1:15" ht="14.65" thickBot="1" x14ac:dyDescent="0.5">
      <c r="A12" s="2"/>
      <c r="B12" s="4">
        <v>469</v>
      </c>
      <c r="C12" s="4" t="s">
        <v>776</v>
      </c>
      <c r="D12" s="4" t="s">
        <v>777</v>
      </c>
      <c r="E12" s="4" t="s">
        <v>190</v>
      </c>
      <c r="G12" s="4" t="s">
        <v>190</v>
      </c>
    </row>
    <row r="13" spans="1:15" s="12" customFormat="1" ht="71.25" x14ac:dyDescent="0.45">
      <c r="A13" s="14"/>
      <c r="B13" s="12">
        <v>488</v>
      </c>
      <c r="C13" s="12" t="s">
        <v>211</v>
      </c>
      <c r="D13" s="12" t="s">
        <v>212</v>
      </c>
      <c r="F13" s="12" t="s">
        <v>190</v>
      </c>
      <c r="G13" s="12" t="s">
        <v>190</v>
      </c>
    </row>
    <row r="14" spans="1:15" ht="57" x14ac:dyDescent="0.45">
      <c r="A14" s="13" t="s">
        <v>2</v>
      </c>
      <c r="B14" s="4">
        <v>321</v>
      </c>
      <c r="C14" s="4" t="s">
        <v>214</v>
      </c>
      <c r="D14" s="4" t="s">
        <v>215</v>
      </c>
      <c r="E14" s="4" t="s">
        <v>190</v>
      </c>
      <c r="G14" s="4" t="s">
        <v>190</v>
      </c>
    </row>
    <row r="15" spans="1:15" ht="57" x14ac:dyDescent="0.45">
      <c r="A15" s="10" t="s">
        <v>3</v>
      </c>
      <c r="B15" s="4">
        <v>100</v>
      </c>
      <c r="C15" s="4" t="s">
        <v>216</v>
      </c>
      <c r="D15" s="4" t="s">
        <v>217</v>
      </c>
      <c r="E15" s="4" t="s">
        <v>190</v>
      </c>
      <c r="G15" s="4" t="s">
        <v>190</v>
      </c>
    </row>
    <row r="16" spans="1:15" ht="71.25" x14ac:dyDescent="0.45">
      <c r="A16" s="10"/>
      <c r="B16" s="4">
        <v>210</v>
      </c>
      <c r="C16" s="4" t="s">
        <v>218</v>
      </c>
      <c r="D16" s="4" t="s">
        <v>219</v>
      </c>
      <c r="F16" s="4" t="s">
        <v>190</v>
      </c>
      <c r="G16" s="4" t="s">
        <v>190</v>
      </c>
    </row>
    <row r="17" spans="1:7" ht="57" x14ac:dyDescent="0.45">
      <c r="A17" s="10"/>
      <c r="B17" s="4">
        <v>222</v>
      </c>
      <c r="C17" s="4" t="s">
        <v>220</v>
      </c>
      <c r="D17" s="4" t="s">
        <v>221</v>
      </c>
      <c r="E17" s="4" t="s">
        <v>190</v>
      </c>
      <c r="G17" s="4" t="s">
        <v>190</v>
      </c>
    </row>
    <row r="18" spans="1:7" ht="42.75" x14ac:dyDescent="0.45">
      <c r="A18" s="10"/>
      <c r="B18" s="4">
        <v>251</v>
      </c>
      <c r="C18" s="4" t="s">
        <v>222</v>
      </c>
      <c r="D18" s="4" t="s">
        <v>223</v>
      </c>
      <c r="E18" s="4" t="s">
        <v>190</v>
      </c>
      <c r="G18" s="4" t="s">
        <v>190</v>
      </c>
    </row>
    <row r="19" spans="1:7" ht="99.75" x14ac:dyDescent="0.45">
      <c r="A19" s="10"/>
      <c r="B19" s="4">
        <v>306</v>
      </c>
      <c r="C19" s="4" t="s">
        <v>224</v>
      </c>
      <c r="D19" s="4" t="s">
        <v>225</v>
      </c>
      <c r="E19" s="4" t="s">
        <v>190</v>
      </c>
      <c r="G19" s="4" t="s">
        <v>190</v>
      </c>
    </row>
    <row r="20" spans="1:7" ht="57" x14ac:dyDescent="0.45">
      <c r="A20" s="10"/>
      <c r="B20" s="4">
        <v>321</v>
      </c>
      <c r="C20" s="4" t="s">
        <v>214</v>
      </c>
      <c r="D20" s="4" t="s">
        <v>215</v>
      </c>
      <c r="E20" s="4" t="s">
        <v>190</v>
      </c>
      <c r="G20" s="4" t="s">
        <v>190</v>
      </c>
    </row>
    <row r="21" spans="1:7" ht="57" x14ac:dyDescent="0.45">
      <c r="A21" s="10"/>
      <c r="B21" s="4">
        <v>335</v>
      </c>
      <c r="C21" s="4" t="s">
        <v>226</v>
      </c>
      <c r="D21" s="4" t="s">
        <v>227</v>
      </c>
      <c r="E21" s="4" t="s">
        <v>190</v>
      </c>
      <c r="G21" s="4" t="s">
        <v>190</v>
      </c>
    </row>
    <row r="22" spans="1:7" ht="42.75" x14ac:dyDescent="0.45">
      <c r="A22" s="10"/>
      <c r="B22" s="4">
        <v>341</v>
      </c>
      <c r="C22" s="4" t="s">
        <v>228</v>
      </c>
      <c r="D22" s="4" t="s">
        <v>229</v>
      </c>
      <c r="E22" s="4" t="s">
        <v>190</v>
      </c>
      <c r="G22" s="4" t="s">
        <v>190</v>
      </c>
    </row>
    <row r="23" spans="1:7" x14ac:dyDescent="0.45">
      <c r="A23" s="10"/>
      <c r="B23" s="4">
        <v>345</v>
      </c>
      <c r="C23" s="4" t="s">
        <v>230</v>
      </c>
      <c r="D23" s="4" t="s">
        <v>231</v>
      </c>
      <c r="E23" s="4" t="s">
        <v>190</v>
      </c>
      <c r="G23" s="4" t="s">
        <v>190</v>
      </c>
    </row>
    <row r="24" spans="1:7" ht="99.75" x14ac:dyDescent="0.45">
      <c r="A24" s="10"/>
      <c r="B24" s="4">
        <v>346</v>
      </c>
      <c r="C24" s="4" t="s">
        <v>232</v>
      </c>
      <c r="D24" s="4" t="s">
        <v>233</v>
      </c>
      <c r="E24" s="4" t="s">
        <v>190</v>
      </c>
      <c r="G24" s="4" t="s">
        <v>190</v>
      </c>
    </row>
    <row r="25" spans="1:7" ht="57" x14ac:dyDescent="0.45">
      <c r="A25" s="10"/>
      <c r="B25" s="4">
        <v>406</v>
      </c>
      <c r="C25" s="4" t="s">
        <v>234</v>
      </c>
      <c r="D25" s="4" t="s">
        <v>235</v>
      </c>
      <c r="F25" s="4" t="s">
        <v>190</v>
      </c>
    </row>
    <row r="26" spans="1:7" ht="71.25" x14ac:dyDescent="0.45">
      <c r="A26" s="10"/>
      <c r="B26" s="4">
        <v>411</v>
      </c>
      <c r="C26" s="4" t="s">
        <v>236</v>
      </c>
      <c r="D26" s="4" t="s">
        <v>237</v>
      </c>
      <c r="F26" s="4" t="s">
        <v>190</v>
      </c>
      <c r="G26" s="4" t="s">
        <v>190</v>
      </c>
    </row>
    <row r="27" spans="1:7" ht="71.25" x14ac:dyDescent="0.45">
      <c r="A27" s="10"/>
      <c r="B27" s="4">
        <v>427</v>
      </c>
      <c r="C27" s="4" t="s">
        <v>238</v>
      </c>
      <c r="D27" s="4" t="s">
        <v>239</v>
      </c>
      <c r="E27" s="4" t="s">
        <v>190</v>
      </c>
      <c r="G27" s="4" t="s">
        <v>190</v>
      </c>
    </row>
    <row r="28" spans="1:7" ht="28.5" x14ac:dyDescent="0.45">
      <c r="A28" s="10"/>
      <c r="B28" s="4">
        <v>432</v>
      </c>
      <c r="C28" s="4" t="s">
        <v>240</v>
      </c>
      <c r="D28" s="4" t="s">
        <v>241</v>
      </c>
      <c r="E28" s="4" t="s">
        <v>190</v>
      </c>
      <c r="G28" s="4" t="s">
        <v>190</v>
      </c>
    </row>
    <row r="29" spans="1:7" ht="57" x14ac:dyDescent="0.45">
      <c r="A29" s="10"/>
      <c r="B29" s="4">
        <v>435</v>
      </c>
      <c r="C29" s="4" t="s">
        <v>242</v>
      </c>
      <c r="D29" s="4" t="s">
        <v>243</v>
      </c>
      <c r="E29" s="4" t="s">
        <v>190</v>
      </c>
      <c r="G29" s="4" t="s">
        <v>190</v>
      </c>
    </row>
    <row r="30" spans="1:7" ht="57" x14ac:dyDescent="0.45">
      <c r="A30" s="10"/>
      <c r="B30" s="4">
        <v>452</v>
      </c>
      <c r="C30" s="4" t="s">
        <v>244</v>
      </c>
      <c r="D30" s="4" t="s">
        <v>245</v>
      </c>
      <c r="E30" s="4" t="s">
        <v>190</v>
      </c>
      <c r="G30" s="4" t="s">
        <v>190</v>
      </c>
    </row>
    <row r="31" spans="1:7" ht="85.5" x14ac:dyDescent="0.45">
      <c r="A31" s="10"/>
      <c r="B31" s="4">
        <v>455</v>
      </c>
      <c r="C31" s="4" t="s">
        <v>246</v>
      </c>
      <c r="D31" s="4" t="s">
        <v>247</v>
      </c>
      <c r="E31" s="4" t="s">
        <v>190</v>
      </c>
      <c r="G31" s="4" t="s">
        <v>190</v>
      </c>
    </row>
    <row r="32" spans="1:7" ht="28.5" x14ac:dyDescent="0.45">
      <c r="A32" s="10"/>
      <c r="B32" s="4">
        <v>471</v>
      </c>
      <c r="C32" s="4" t="s">
        <v>248</v>
      </c>
      <c r="D32" s="4" t="s">
        <v>249</v>
      </c>
      <c r="E32" s="4" t="s">
        <v>190</v>
      </c>
      <c r="G32" s="4" t="s">
        <v>190</v>
      </c>
    </row>
    <row r="33" spans="1:8" ht="28.5" x14ac:dyDescent="0.45">
      <c r="A33" s="10"/>
      <c r="B33" s="4">
        <v>500</v>
      </c>
      <c r="C33" s="4" t="s">
        <v>250</v>
      </c>
      <c r="D33" s="4" t="s">
        <v>249</v>
      </c>
      <c r="E33" s="4" t="s">
        <v>190</v>
      </c>
      <c r="H33" s="4" t="s">
        <v>190</v>
      </c>
    </row>
    <row r="34" spans="1:8" ht="99.75" x14ac:dyDescent="0.45">
      <c r="A34" s="10"/>
      <c r="B34" s="4">
        <v>501</v>
      </c>
      <c r="C34" s="4" t="s">
        <v>251</v>
      </c>
      <c r="D34" s="4" t="s">
        <v>252</v>
      </c>
      <c r="E34" s="4" t="s">
        <v>190</v>
      </c>
      <c r="H34" s="4" t="s">
        <v>190</v>
      </c>
    </row>
    <row r="35" spans="1:8" ht="28.5" x14ac:dyDescent="0.45">
      <c r="A35" s="10"/>
      <c r="B35" s="4">
        <v>510</v>
      </c>
      <c r="C35" s="4" t="s">
        <v>253</v>
      </c>
      <c r="D35" s="4" t="s">
        <v>254</v>
      </c>
      <c r="F35" s="4" t="s">
        <v>190</v>
      </c>
      <c r="H35" s="4" t="s">
        <v>190</v>
      </c>
    </row>
    <row r="36" spans="1:8" ht="71.25" x14ac:dyDescent="0.45">
      <c r="A36" s="10"/>
      <c r="B36" s="4">
        <v>520</v>
      </c>
      <c r="C36" s="4" t="s">
        <v>255</v>
      </c>
      <c r="D36" s="4" t="s">
        <v>256</v>
      </c>
      <c r="E36" s="4" t="s">
        <v>190</v>
      </c>
      <c r="H36" s="4" t="s">
        <v>190</v>
      </c>
    </row>
    <row r="37" spans="1:8" ht="57" x14ac:dyDescent="0.45">
      <c r="A37" s="10"/>
      <c r="B37" s="4">
        <v>531</v>
      </c>
      <c r="C37" s="4" t="s">
        <v>257</v>
      </c>
      <c r="D37" s="4" t="s">
        <v>258</v>
      </c>
      <c r="E37" s="4" t="s">
        <v>190</v>
      </c>
      <c r="H37" s="4" t="s">
        <v>190</v>
      </c>
    </row>
    <row r="38" spans="1:8" ht="57" x14ac:dyDescent="0.45">
      <c r="A38" s="10"/>
      <c r="B38" s="4">
        <v>562</v>
      </c>
      <c r="C38" s="4" t="s">
        <v>259</v>
      </c>
      <c r="D38" s="4" t="s">
        <v>260</v>
      </c>
      <c r="E38" s="4" t="s">
        <v>190</v>
      </c>
      <c r="H38" s="4" t="s">
        <v>190</v>
      </c>
    </row>
    <row r="39" spans="1:8" ht="57" x14ac:dyDescent="0.45">
      <c r="A39" s="10"/>
      <c r="B39" s="4">
        <v>564</v>
      </c>
      <c r="C39" s="4" t="s">
        <v>261</v>
      </c>
      <c r="D39" s="4" t="s">
        <v>262</v>
      </c>
      <c r="E39" s="4" t="s">
        <v>190</v>
      </c>
      <c r="H39" s="4" t="s">
        <v>190</v>
      </c>
    </row>
    <row r="40" spans="1:8" s="12" customFormat="1" ht="42.75" x14ac:dyDescent="0.45">
      <c r="A40" s="16"/>
      <c r="B40" s="12">
        <v>571</v>
      </c>
      <c r="C40" s="12" t="s">
        <v>263</v>
      </c>
      <c r="D40" s="12" t="s">
        <v>264</v>
      </c>
      <c r="E40" s="12" t="s">
        <v>190</v>
      </c>
      <c r="H40" s="12" t="s">
        <v>190</v>
      </c>
    </row>
    <row r="41" spans="1:8" ht="43.15" thickBot="1" x14ac:dyDescent="0.5">
      <c r="A41" s="13" t="s">
        <v>4</v>
      </c>
      <c r="B41" s="4">
        <v>101</v>
      </c>
      <c r="C41" s="4" t="s">
        <v>266</v>
      </c>
      <c r="D41" s="4" t="s">
        <v>265</v>
      </c>
      <c r="F41" s="4" t="s">
        <v>190</v>
      </c>
      <c r="G41" s="4" t="s">
        <v>190</v>
      </c>
    </row>
    <row r="42" spans="1:8" s="12" customFormat="1" ht="114" x14ac:dyDescent="0.45">
      <c r="A42" s="11"/>
      <c r="B42" s="12">
        <v>179</v>
      </c>
      <c r="C42" s="12" t="s">
        <v>267</v>
      </c>
      <c r="D42" s="12" t="s">
        <v>268</v>
      </c>
      <c r="E42" s="12" t="s">
        <v>190</v>
      </c>
      <c r="G42" s="12" t="s">
        <v>190</v>
      </c>
    </row>
    <row r="43" spans="1:8" ht="85.9" thickBot="1" x14ac:dyDescent="0.5">
      <c r="A43" s="10" t="s">
        <v>5</v>
      </c>
      <c r="B43" s="4">
        <v>310</v>
      </c>
      <c r="C43" s="4" t="s">
        <v>269</v>
      </c>
      <c r="D43" s="4" t="s">
        <v>270</v>
      </c>
      <c r="E43" s="4" t="s">
        <v>190</v>
      </c>
      <c r="G43" s="4" t="s">
        <v>190</v>
      </c>
    </row>
    <row r="44" spans="1:8" ht="57.4" thickBot="1" x14ac:dyDescent="0.5">
      <c r="A44" s="2"/>
      <c r="B44" s="4">
        <v>393</v>
      </c>
      <c r="C44" s="4" t="s">
        <v>271</v>
      </c>
      <c r="D44" s="4" t="s">
        <v>272</v>
      </c>
      <c r="E44" s="4" t="s">
        <v>190</v>
      </c>
      <c r="G44" s="4" t="s">
        <v>190</v>
      </c>
    </row>
    <row r="45" spans="1:8" ht="85.9" thickBot="1" x14ac:dyDescent="0.5">
      <c r="A45" s="2"/>
      <c r="B45" s="4">
        <v>498</v>
      </c>
      <c r="C45" s="4" t="s">
        <v>273</v>
      </c>
      <c r="D45" s="4" t="s">
        <v>274</v>
      </c>
      <c r="E45" s="4" t="s">
        <v>190</v>
      </c>
      <c r="G45" s="4" t="s">
        <v>190</v>
      </c>
    </row>
    <row r="46" spans="1:8" s="12" customFormat="1" ht="71.25" x14ac:dyDescent="0.45">
      <c r="A46" s="14"/>
      <c r="B46" s="12">
        <v>550</v>
      </c>
      <c r="C46" s="12" t="s">
        <v>275</v>
      </c>
      <c r="D46" s="12" t="s">
        <v>276</v>
      </c>
      <c r="E46" s="12" t="s">
        <v>190</v>
      </c>
      <c r="H46" s="12" t="s">
        <v>190</v>
      </c>
    </row>
    <row r="47" spans="1:8" s="12" customFormat="1" x14ac:dyDescent="0.45">
      <c r="A47" s="15" t="s">
        <v>6</v>
      </c>
      <c r="B47" s="17" t="s">
        <v>277</v>
      </c>
    </row>
    <row r="48" spans="1:8" s="12" customFormat="1" ht="71.25" x14ac:dyDescent="0.45">
      <c r="A48" s="16" t="s">
        <v>7</v>
      </c>
      <c r="B48" s="12">
        <v>341</v>
      </c>
      <c r="C48" s="12" t="s">
        <v>278</v>
      </c>
      <c r="D48" s="12" t="s">
        <v>279</v>
      </c>
      <c r="E48" s="12" t="s">
        <v>190</v>
      </c>
      <c r="G48" s="12" t="s">
        <v>190</v>
      </c>
    </row>
    <row r="49" spans="1:8" ht="57.4" thickBot="1" x14ac:dyDescent="0.5">
      <c r="A49" s="13" t="s">
        <v>8</v>
      </c>
      <c r="B49" s="4">
        <v>100</v>
      </c>
      <c r="C49" s="4" t="s">
        <v>280</v>
      </c>
      <c r="D49" s="4" t="s">
        <v>281</v>
      </c>
      <c r="E49" s="4" t="s">
        <v>190</v>
      </c>
      <c r="G49" s="4" t="s">
        <v>190</v>
      </c>
    </row>
    <row r="50" spans="1:8" ht="85.9" thickBot="1" x14ac:dyDescent="0.5">
      <c r="A50" s="1"/>
      <c r="B50" s="4">
        <v>201</v>
      </c>
      <c r="C50" s="4" t="s">
        <v>188</v>
      </c>
      <c r="D50" s="4" t="s">
        <v>189</v>
      </c>
      <c r="E50" s="4" t="s">
        <v>190</v>
      </c>
      <c r="G50" s="4" t="s">
        <v>190</v>
      </c>
    </row>
    <row r="51" spans="1:8" ht="57.4" thickBot="1" x14ac:dyDescent="0.5">
      <c r="A51" s="1"/>
      <c r="B51" s="4">
        <v>226</v>
      </c>
      <c r="C51" s="4" t="s">
        <v>282</v>
      </c>
      <c r="D51" s="4" t="s">
        <v>283</v>
      </c>
      <c r="E51" s="4" t="s">
        <v>190</v>
      </c>
      <c r="G51" s="4" t="s">
        <v>190</v>
      </c>
    </row>
    <row r="52" spans="1:8" ht="43.15" thickBot="1" x14ac:dyDescent="0.5">
      <c r="A52" s="1"/>
      <c r="B52" s="4">
        <v>261</v>
      </c>
      <c r="C52" s="4" t="s">
        <v>284</v>
      </c>
      <c r="D52" s="4" t="s">
        <v>285</v>
      </c>
      <c r="E52" s="4" t="s">
        <v>190</v>
      </c>
      <c r="G52" s="4" t="s">
        <v>190</v>
      </c>
    </row>
    <row r="53" spans="1:8" ht="71.650000000000006" thickBot="1" x14ac:dyDescent="0.5">
      <c r="A53" s="1"/>
      <c r="B53" s="4">
        <v>272</v>
      </c>
      <c r="C53" s="4" t="s">
        <v>286</v>
      </c>
      <c r="D53" s="4" t="s">
        <v>287</v>
      </c>
      <c r="E53" s="4" t="s">
        <v>190</v>
      </c>
      <c r="G53" s="4" t="s">
        <v>190</v>
      </c>
    </row>
    <row r="54" spans="1:8" ht="42.75" x14ac:dyDescent="0.45">
      <c r="A54" s="1"/>
      <c r="B54" s="4">
        <v>281</v>
      </c>
      <c r="C54" s="4" t="s">
        <v>195</v>
      </c>
      <c r="D54" s="4" t="s">
        <v>198</v>
      </c>
      <c r="E54" s="4" t="s">
        <v>190</v>
      </c>
      <c r="G54" s="4" t="s">
        <v>190</v>
      </c>
    </row>
    <row r="55" spans="1:8" ht="57" x14ac:dyDescent="0.45">
      <c r="A55" s="18"/>
      <c r="B55" s="4">
        <v>310</v>
      </c>
      <c r="C55" s="4" t="s">
        <v>193</v>
      </c>
      <c r="D55" s="4" t="s">
        <v>194</v>
      </c>
      <c r="E55" s="4" t="s">
        <v>190</v>
      </c>
      <c r="G55" s="4" t="s">
        <v>190</v>
      </c>
    </row>
    <row r="56" spans="1:8" ht="71.650000000000006" thickBot="1" x14ac:dyDescent="0.5">
      <c r="A56" s="13"/>
      <c r="B56" s="4">
        <v>421</v>
      </c>
      <c r="C56" s="4" t="s">
        <v>288</v>
      </c>
      <c r="D56" s="4" t="s">
        <v>289</v>
      </c>
      <c r="E56" s="4" t="s">
        <v>190</v>
      </c>
      <c r="G56" s="4" t="s">
        <v>190</v>
      </c>
    </row>
    <row r="57" spans="1:8" ht="100.15" thickBot="1" x14ac:dyDescent="0.5">
      <c r="A57" s="1"/>
      <c r="B57" s="4">
        <v>466</v>
      </c>
      <c r="C57" s="4" t="s">
        <v>290</v>
      </c>
      <c r="D57" s="4" t="s">
        <v>291</v>
      </c>
      <c r="E57" s="4" t="s">
        <v>190</v>
      </c>
      <c r="G57" s="4" t="s">
        <v>190</v>
      </c>
    </row>
    <row r="58" spans="1:8" ht="43.15" thickBot="1" x14ac:dyDescent="0.5">
      <c r="A58" s="1"/>
      <c r="B58" s="4">
        <v>474</v>
      </c>
      <c r="C58" s="4" t="s">
        <v>292</v>
      </c>
      <c r="D58" s="4" t="s">
        <v>293</v>
      </c>
      <c r="E58" s="4" t="s">
        <v>190</v>
      </c>
      <c r="G58" s="4" t="s">
        <v>190</v>
      </c>
    </row>
    <row r="59" spans="1:8" ht="85.9" thickBot="1" x14ac:dyDescent="0.5">
      <c r="A59" s="1"/>
      <c r="B59" s="4">
        <v>481</v>
      </c>
      <c r="C59" s="4" t="s">
        <v>294</v>
      </c>
      <c r="D59" s="4" t="s">
        <v>295</v>
      </c>
      <c r="E59" s="4" t="s">
        <v>190</v>
      </c>
      <c r="G59" s="4" t="s">
        <v>190</v>
      </c>
    </row>
    <row r="60" spans="1:8" s="12" customFormat="1" ht="42.75" x14ac:dyDescent="0.45">
      <c r="A60" s="11"/>
      <c r="B60" s="12">
        <v>500</v>
      </c>
      <c r="C60" s="12" t="s">
        <v>296</v>
      </c>
      <c r="D60" s="12" t="s">
        <v>297</v>
      </c>
      <c r="E60" s="12" t="s">
        <v>190</v>
      </c>
      <c r="H60" s="12" t="s">
        <v>190</v>
      </c>
    </row>
    <row r="61" spans="1:8" s="12" customFormat="1" ht="28.5" x14ac:dyDescent="0.45">
      <c r="A61" s="16" t="s">
        <v>9</v>
      </c>
      <c r="B61" s="12">
        <v>210</v>
      </c>
      <c r="C61" s="12" t="s">
        <v>298</v>
      </c>
      <c r="D61" s="12" t="s">
        <v>299</v>
      </c>
      <c r="E61" s="12" t="s">
        <v>190</v>
      </c>
      <c r="G61" s="12" t="s">
        <v>190</v>
      </c>
    </row>
    <row r="62" spans="1:8" s="21" customFormat="1" ht="85.5" x14ac:dyDescent="0.45">
      <c r="A62" s="22"/>
      <c r="B62" s="21">
        <v>410</v>
      </c>
      <c r="C62" s="21" t="s">
        <v>613</v>
      </c>
      <c r="D62" s="21" t="s">
        <v>614</v>
      </c>
      <c r="E62" s="21" t="s">
        <v>190</v>
      </c>
      <c r="G62" s="21" t="s">
        <v>190</v>
      </c>
    </row>
    <row r="63" spans="1:8" ht="57.4" thickBot="1" x14ac:dyDescent="0.5">
      <c r="A63" s="13" t="s">
        <v>10</v>
      </c>
      <c r="B63" s="4">
        <v>110</v>
      </c>
      <c r="C63" s="4" t="s">
        <v>300</v>
      </c>
      <c r="D63" s="4" t="s">
        <v>301</v>
      </c>
      <c r="E63" s="4" t="s">
        <v>190</v>
      </c>
      <c r="G63" s="4" t="s">
        <v>190</v>
      </c>
    </row>
    <row r="64" spans="1:8" ht="57.4" thickBot="1" x14ac:dyDescent="0.5">
      <c r="A64" s="1"/>
      <c r="B64" s="4">
        <v>220</v>
      </c>
      <c r="C64" s="4" t="s">
        <v>302</v>
      </c>
      <c r="D64" s="4" t="s">
        <v>303</v>
      </c>
      <c r="E64" s="4" t="s">
        <v>190</v>
      </c>
      <c r="G64" s="4" t="s">
        <v>190</v>
      </c>
    </row>
    <row r="65" spans="1:7" ht="114.4" thickBot="1" x14ac:dyDescent="0.5">
      <c r="A65" s="1"/>
      <c r="B65" s="4">
        <v>250</v>
      </c>
      <c r="C65" s="4" t="s">
        <v>304</v>
      </c>
      <c r="D65" s="4" t="s">
        <v>305</v>
      </c>
      <c r="E65" s="4" t="s">
        <v>190</v>
      </c>
      <c r="G65" s="4" t="s">
        <v>190</v>
      </c>
    </row>
    <row r="66" spans="1:7" ht="57.4" thickBot="1" x14ac:dyDescent="0.5">
      <c r="A66" s="1"/>
      <c r="B66" s="4">
        <v>270</v>
      </c>
      <c r="C66" s="4" t="s">
        <v>306</v>
      </c>
      <c r="D66" s="4" t="s">
        <v>307</v>
      </c>
      <c r="E66" s="4" t="s">
        <v>190</v>
      </c>
      <c r="G66" s="4" t="s">
        <v>190</v>
      </c>
    </row>
    <row r="67" spans="1:7" s="12" customFormat="1" ht="57" x14ac:dyDescent="0.45">
      <c r="A67" s="11"/>
      <c r="B67" s="12">
        <v>430</v>
      </c>
      <c r="C67" s="12" t="s">
        <v>308</v>
      </c>
      <c r="D67" s="12" t="s">
        <v>309</v>
      </c>
      <c r="F67" s="12" t="s">
        <v>190</v>
      </c>
      <c r="G67" s="12" t="s">
        <v>190</v>
      </c>
    </row>
    <row r="68" spans="1:7" ht="71.25" x14ac:dyDescent="0.45">
      <c r="A68" s="10" t="s">
        <v>11</v>
      </c>
      <c r="B68" s="4">
        <v>100</v>
      </c>
      <c r="C68" s="4" t="s">
        <v>310</v>
      </c>
      <c r="D68" s="4" t="s">
        <v>311</v>
      </c>
      <c r="E68" s="4" t="s">
        <v>190</v>
      </c>
      <c r="G68" s="4" t="s">
        <v>190</v>
      </c>
    </row>
    <row r="69" spans="1:7" ht="71.650000000000006" thickBot="1" x14ac:dyDescent="0.5">
      <c r="A69" s="10"/>
      <c r="B69" s="4">
        <v>220</v>
      </c>
      <c r="C69" s="4" t="s">
        <v>318</v>
      </c>
      <c r="D69" s="4" t="s">
        <v>319</v>
      </c>
      <c r="E69" s="4" t="s">
        <v>190</v>
      </c>
      <c r="G69" s="4" t="s">
        <v>190</v>
      </c>
    </row>
    <row r="70" spans="1:7" ht="85.9" thickBot="1" x14ac:dyDescent="0.5">
      <c r="A70" s="2"/>
      <c r="B70" s="4">
        <v>340</v>
      </c>
      <c r="C70" s="4" t="s">
        <v>312</v>
      </c>
      <c r="D70" s="4" t="s">
        <v>313</v>
      </c>
      <c r="E70" s="4" t="s">
        <v>190</v>
      </c>
      <c r="G70" s="4" t="s">
        <v>190</v>
      </c>
    </row>
    <row r="71" spans="1:7" ht="85.9" thickBot="1" x14ac:dyDescent="0.5">
      <c r="A71" s="2"/>
      <c r="B71" s="4">
        <v>400</v>
      </c>
      <c r="C71" s="4" t="s">
        <v>320</v>
      </c>
      <c r="D71" s="4" t="s">
        <v>321</v>
      </c>
      <c r="E71" s="4" t="s">
        <v>190</v>
      </c>
      <c r="G71" s="4" t="s">
        <v>190</v>
      </c>
    </row>
    <row r="72" spans="1:7" ht="114.4" thickBot="1" x14ac:dyDescent="0.5">
      <c r="A72" s="2"/>
      <c r="B72" s="4">
        <v>420</v>
      </c>
      <c r="C72" s="4" t="s">
        <v>316</v>
      </c>
      <c r="D72" s="4" t="s">
        <v>317</v>
      </c>
      <c r="E72" s="4" t="s">
        <v>190</v>
      </c>
      <c r="G72" s="4" t="s">
        <v>190</v>
      </c>
    </row>
    <row r="73" spans="1:7" ht="43.15" thickBot="1" x14ac:dyDescent="0.5">
      <c r="A73" s="2"/>
      <c r="B73" s="4">
        <v>421</v>
      </c>
      <c r="C73" s="4" t="s">
        <v>314</v>
      </c>
      <c r="D73" s="4" t="s">
        <v>315</v>
      </c>
      <c r="E73" s="4" t="s">
        <v>190</v>
      </c>
      <c r="G73" s="4" t="s">
        <v>190</v>
      </c>
    </row>
    <row r="74" spans="1:7" ht="71.650000000000006" thickBot="1" x14ac:dyDescent="0.5">
      <c r="A74" s="2"/>
      <c r="B74" s="4">
        <v>480</v>
      </c>
      <c r="C74" s="4" t="s">
        <v>322</v>
      </c>
      <c r="D74" s="4" t="s">
        <v>323</v>
      </c>
      <c r="E74" s="4" t="s">
        <v>190</v>
      </c>
      <c r="G74" s="4" t="s">
        <v>190</v>
      </c>
    </row>
    <row r="75" spans="1:7" ht="28.9" thickBot="1" x14ac:dyDescent="0.5">
      <c r="A75" s="2" t="s">
        <v>12</v>
      </c>
      <c r="B75" s="4">
        <v>101</v>
      </c>
      <c r="C75" s="4" t="s">
        <v>324</v>
      </c>
      <c r="D75" s="4" t="s">
        <v>325</v>
      </c>
      <c r="E75" s="4" t="s">
        <v>190</v>
      </c>
      <c r="G75" s="4" t="s">
        <v>190</v>
      </c>
    </row>
    <row r="76" spans="1:7" ht="43.15" thickBot="1" x14ac:dyDescent="0.5">
      <c r="A76" s="2"/>
      <c r="B76" s="4">
        <v>165</v>
      </c>
      <c r="C76" s="4" t="s">
        <v>326</v>
      </c>
      <c r="D76" s="4" t="s">
        <v>327</v>
      </c>
      <c r="E76" s="4" t="s">
        <v>190</v>
      </c>
      <c r="G76" s="4" t="s">
        <v>190</v>
      </c>
    </row>
    <row r="77" spans="1:7" ht="71.650000000000006" thickBot="1" x14ac:dyDescent="0.5">
      <c r="A77" s="2"/>
      <c r="B77" s="4">
        <v>277</v>
      </c>
      <c r="C77" s="4" t="s">
        <v>329</v>
      </c>
      <c r="D77" s="4" t="s">
        <v>328</v>
      </c>
      <c r="E77" s="4" t="s">
        <v>190</v>
      </c>
      <c r="G77" s="4" t="s">
        <v>190</v>
      </c>
    </row>
    <row r="78" spans="1:7" ht="71.650000000000006" thickBot="1" x14ac:dyDescent="0.5">
      <c r="A78" s="1" t="s">
        <v>13</v>
      </c>
      <c r="B78" s="4">
        <v>110</v>
      </c>
      <c r="C78" s="4" t="s">
        <v>330</v>
      </c>
      <c r="D78" s="4" t="s">
        <v>331</v>
      </c>
      <c r="E78" s="4" t="s">
        <v>190</v>
      </c>
      <c r="G78" s="4" t="s">
        <v>190</v>
      </c>
    </row>
    <row r="79" spans="1:7" ht="71.650000000000006" thickBot="1" x14ac:dyDescent="0.5">
      <c r="A79" s="1"/>
      <c r="B79" s="4">
        <v>103</v>
      </c>
      <c r="C79" s="4" t="s">
        <v>332</v>
      </c>
      <c r="D79" s="4" t="s">
        <v>333</v>
      </c>
      <c r="E79" s="4" t="s">
        <v>190</v>
      </c>
      <c r="G79" s="4" t="s">
        <v>190</v>
      </c>
    </row>
    <row r="80" spans="1:7" ht="100.15" thickBot="1" x14ac:dyDescent="0.5">
      <c r="A80" s="1"/>
      <c r="B80" s="4">
        <v>251</v>
      </c>
      <c r="C80" s="4" t="s">
        <v>334</v>
      </c>
      <c r="D80" s="4" t="s">
        <v>335</v>
      </c>
      <c r="E80" s="4" t="s">
        <v>190</v>
      </c>
      <c r="G80" s="4" t="s">
        <v>190</v>
      </c>
    </row>
    <row r="81" spans="1:7" ht="71.650000000000006" thickBot="1" x14ac:dyDescent="0.5">
      <c r="A81" s="1"/>
      <c r="B81" s="4">
        <v>305</v>
      </c>
      <c r="C81" s="4" t="s">
        <v>336</v>
      </c>
      <c r="D81" s="4" t="s">
        <v>337</v>
      </c>
      <c r="E81" s="4" t="s">
        <v>190</v>
      </c>
      <c r="G81" s="4" t="s">
        <v>190</v>
      </c>
    </row>
    <row r="82" spans="1:7" ht="114.4" thickBot="1" x14ac:dyDescent="0.5">
      <c r="A82" s="1"/>
      <c r="B82" s="4">
        <v>307</v>
      </c>
      <c r="C82" s="4" t="s">
        <v>338</v>
      </c>
      <c r="D82" s="4" t="s">
        <v>339</v>
      </c>
      <c r="E82" s="4" t="s">
        <v>190</v>
      </c>
      <c r="G82" s="4" t="s">
        <v>190</v>
      </c>
    </row>
    <row r="83" spans="1:7" s="12" customFormat="1" ht="99.75" x14ac:dyDescent="0.45">
      <c r="A83" s="11"/>
      <c r="B83" s="12">
        <v>370</v>
      </c>
      <c r="C83" s="12" t="s">
        <v>340</v>
      </c>
      <c r="D83" s="12" t="s">
        <v>341</v>
      </c>
      <c r="E83" s="12" t="s">
        <v>190</v>
      </c>
      <c r="G83" s="12" t="s">
        <v>190</v>
      </c>
    </row>
    <row r="84" spans="1:7" ht="85.5" x14ac:dyDescent="0.45">
      <c r="A84" s="10" t="s">
        <v>14</v>
      </c>
      <c r="B84" s="4">
        <v>101</v>
      </c>
      <c r="C84" s="4" t="s">
        <v>342</v>
      </c>
      <c r="D84" s="4" t="s">
        <v>343</v>
      </c>
      <c r="E84" s="4" t="s">
        <v>190</v>
      </c>
      <c r="G84" s="4" t="s">
        <v>190</v>
      </c>
    </row>
    <row r="85" spans="1:7" ht="71.25" x14ac:dyDescent="0.45">
      <c r="A85" s="10"/>
      <c r="B85" s="4">
        <v>103</v>
      </c>
      <c r="C85" s="4" t="s">
        <v>344</v>
      </c>
      <c r="D85" s="4" t="s">
        <v>345</v>
      </c>
      <c r="E85" s="4" t="s">
        <v>190</v>
      </c>
      <c r="G85" s="4" t="s">
        <v>190</v>
      </c>
    </row>
    <row r="86" spans="1:7" ht="57" x14ac:dyDescent="0.45">
      <c r="A86" s="10"/>
      <c r="B86" s="4">
        <v>130</v>
      </c>
      <c r="C86" s="4" t="s">
        <v>346</v>
      </c>
      <c r="D86" s="4" t="s">
        <v>347</v>
      </c>
      <c r="E86" s="4" t="s">
        <v>190</v>
      </c>
      <c r="G86" s="4" t="s">
        <v>190</v>
      </c>
    </row>
    <row r="87" spans="1:7" x14ac:dyDescent="0.45">
      <c r="A87" s="10"/>
      <c r="B87" s="4">
        <v>165</v>
      </c>
      <c r="C87" s="4" t="s">
        <v>326</v>
      </c>
      <c r="D87" s="4" t="s">
        <v>348</v>
      </c>
      <c r="E87" s="4" t="s">
        <v>190</v>
      </c>
      <c r="G87" s="4" t="s">
        <v>190</v>
      </c>
    </row>
    <row r="88" spans="1:7" ht="42.75" x14ac:dyDescent="0.45">
      <c r="A88" s="10"/>
      <c r="B88" s="4">
        <v>210</v>
      </c>
      <c r="C88" s="4" t="s">
        <v>349</v>
      </c>
      <c r="D88" s="4" t="s">
        <v>350</v>
      </c>
      <c r="E88" s="4" t="s">
        <v>190</v>
      </c>
      <c r="G88" s="4" t="s">
        <v>190</v>
      </c>
    </row>
    <row r="89" spans="1:7" ht="57" x14ac:dyDescent="0.45">
      <c r="A89" s="10"/>
      <c r="B89" s="4">
        <v>230</v>
      </c>
      <c r="C89" s="4" t="s">
        <v>351</v>
      </c>
      <c r="D89" s="4" t="s">
        <v>352</v>
      </c>
      <c r="E89" s="4" t="s">
        <v>190</v>
      </c>
      <c r="G89" s="4" t="s">
        <v>190</v>
      </c>
    </row>
    <row r="90" spans="1:7" x14ac:dyDescent="0.45">
      <c r="A90" s="10"/>
      <c r="B90" s="4">
        <v>261</v>
      </c>
      <c r="C90" s="4" t="s">
        <v>284</v>
      </c>
      <c r="D90" s="4" t="s">
        <v>353</v>
      </c>
      <c r="E90" s="4" t="s">
        <v>190</v>
      </c>
      <c r="G90" s="4" t="s">
        <v>190</v>
      </c>
    </row>
    <row r="91" spans="1:7" ht="57" x14ac:dyDescent="0.45">
      <c r="A91" s="10"/>
      <c r="B91" s="4">
        <v>278</v>
      </c>
      <c r="C91" s="4" t="s">
        <v>354</v>
      </c>
      <c r="D91" s="4" t="s">
        <v>355</v>
      </c>
      <c r="F91" s="4" t="s">
        <v>190</v>
      </c>
      <c r="G91" s="4" t="s">
        <v>190</v>
      </c>
    </row>
    <row r="92" spans="1:7" ht="114" x14ac:dyDescent="0.45">
      <c r="A92" s="10"/>
      <c r="B92" s="4">
        <v>360</v>
      </c>
      <c r="C92" s="4" t="s">
        <v>356</v>
      </c>
      <c r="D92" s="4" t="s">
        <v>357</v>
      </c>
      <c r="E92" s="4" t="s">
        <v>190</v>
      </c>
      <c r="G92" s="4" t="s">
        <v>190</v>
      </c>
    </row>
    <row r="93" spans="1:7" ht="99.75" x14ac:dyDescent="0.45">
      <c r="A93" s="10"/>
      <c r="B93" s="4">
        <v>370</v>
      </c>
      <c r="C93" s="4" t="s">
        <v>358</v>
      </c>
      <c r="D93" s="4" t="s">
        <v>359</v>
      </c>
      <c r="E93" s="4" t="s">
        <v>190</v>
      </c>
      <c r="G93" s="4" t="s">
        <v>190</v>
      </c>
    </row>
    <row r="94" spans="1:7" ht="71.25" x14ac:dyDescent="0.45">
      <c r="A94" s="10"/>
      <c r="B94" s="4">
        <v>374</v>
      </c>
      <c r="C94" s="4" t="s">
        <v>360</v>
      </c>
      <c r="D94" s="4" t="s">
        <v>361</v>
      </c>
      <c r="E94" s="4" t="s">
        <v>190</v>
      </c>
      <c r="G94" s="4" t="s">
        <v>190</v>
      </c>
    </row>
    <row r="95" spans="1:7" ht="99.75" x14ac:dyDescent="0.45">
      <c r="A95" s="10"/>
      <c r="B95" s="4">
        <v>405</v>
      </c>
      <c r="C95" s="4" t="s">
        <v>362</v>
      </c>
      <c r="D95" s="4" t="s">
        <v>363</v>
      </c>
      <c r="E95" s="4" t="s">
        <v>190</v>
      </c>
      <c r="G95" s="4" t="s">
        <v>190</v>
      </c>
    </row>
    <row r="96" spans="1:7" s="12" customFormat="1" ht="57" x14ac:dyDescent="0.45">
      <c r="A96" s="16"/>
      <c r="B96" s="12">
        <v>453</v>
      </c>
      <c r="C96" s="12" t="s">
        <v>364</v>
      </c>
      <c r="D96" s="12" t="s">
        <v>365</v>
      </c>
      <c r="E96" s="12" t="s">
        <v>190</v>
      </c>
      <c r="G96" s="12" t="s">
        <v>190</v>
      </c>
    </row>
    <row r="97" spans="1:8" s="21" customFormat="1" x14ac:dyDescent="0.45">
      <c r="A97" s="20" t="s">
        <v>15</v>
      </c>
      <c r="B97" s="21" t="s">
        <v>277</v>
      </c>
    </row>
    <row r="98" spans="1:8" ht="71.650000000000006" thickBot="1" x14ac:dyDescent="0.5">
      <c r="A98" s="10" t="s">
        <v>16</v>
      </c>
      <c r="B98" s="4">
        <v>171</v>
      </c>
      <c r="C98" s="4" t="s">
        <v>366</v>
      </c>
      <c r="D98" s="4" t="s">
        <v>367</v>
      </c>
      <c r="E98" s="4" t="s">
        <v>190</v>
      </c>
      <c r="G98" s="4" t="s">
        <v>190</v>
      </c>
    </row>
    <row r="99" spans="1:8" ht="114.4" thickBot="1" x14ac:dyDescent="0.5">
      <c r="A99" s="2"/>
      <c r="B99" s="4">
        <v>231</v>
      </c>
      <c r="C99" s="4" t="s">
        <v>368</v>
      </c>
      <c r="D99" s="4" t="s">
        <v>369</v>
      </c>
      <c r="E99" s="4" t="s">
        <v>190</v>
      </c>
      <c r="G99" s="4" t="s">
        <v>190</v>
      </c>
    </row>
    <row r="100" spans="1:8" ht="100.15" thickBot="1" x14ac:dyDescent="0.5">
      <c r="A100" s="2"/>
      <c r="B100" s="4">
        <v>273</v>
      </c>
      <c r="C100" s="4" t="s">
        <v>370</v>
      </c>
      <c r="D100" s="4" t="s">
        <v>371</v>
      </c>
      <c r="E100" s="4" t="s">
        <v>190</v>
      </c>
      <c r="G100" s="4" t="s">
        <v>190</v>
      </c>
    </row>
    <row r="101" spans="1:8" ht="142.9" thickBot="1" x14ac:dyDescent="0.5">
      <c r="A101" s="2"/>
      <c r="B101" s="4">
        <v>321</v>
      </c>
      <c r="C101" s="4" t="s">
        <v>372</v>
      </c>
      <c r="D101" s="4" t="s">
        <v>373</v>
      </c>
      <c r="E101" s="4" t="s">
        <v>190</v>
      </c>
      <c r="G101" s="4" t="s">
        <v>190</v>
      </c>
    </row>
    <row r="102" spans="1:8" ht="85.9" thickBot="1" x14ac:dyDescent="0.5">
      <c r="A102" s="2"/>
      <c r="B102" s="4">
        <v>341</v>
      </c>
      <c r="C102" s="4" t="s">
        <v>374</v>
      </c>
      <c r="D102" s="4" t="s">
        <v>375</v>
      </c>
      <c r="E102" s="4" t="s">
        <v>190</v>
      </c>
      <c r="G102" s="4" t="s">
        <v>190</v>
      </c>
    </row>
    <row r="103" spans="1:8" ht="85.9" thickBot="1" x14ac:dyDescent="0.5">
      <c r="A103" s="2"/>
      <c r="B103" s="4">
        <v>342</v>
      </c>
      <c r="C103" s="4" t="s">
        <v>376</v>
      </c>
      <c r="D103" s="4" t="s">
        <v>377</v>
      </c>
      <c r="E103" s="4" t="s">
        <v>190</v>
      </c>
      <c r="G103" s="4" t="s">
        <v>190</v>
      </c>
    </row>
    <row r="104" spans="1:8" ht="57.4" thickBot="1" x14ac:dyDescent="0.5">
      <c r="A104" s="2"/>
      <c r="B104" s="4">
        <v>373</v>
      </c>
      <c r="C104" s="4" t="s">
        <v>378</v>
      </c>
      <c r="D104" s="4" t="s">
        <v>379</v>
      </c>
      <c r="E104" s="4" t="s">
        <v>190</v>
      </c>
      <c r="G104" s="4" t="s">
        <v>190</v>
      </c>
    </row>
    <row r="105" spans="1:8" ht="43.15" thickBot="1" x14ac:dyDescent="0.5">
      <c r="A105" s="2"/>
      <c r="B105" s="4">
        <v>417</v>
      </c>
      <c r="C105" s="4" t="s">
        <v>380</v>
      </c>
      <c r="D105" s="4" t="s">
        <v>381</v>
      </c>
      <c r="E105" s="4" t="s">
        <v>190</v>
      </c>
      <c r="G105" s="4" t="s">
        <v>190</v>
      </c>
    </row>
    <row r="106" spans="1:8" ht="43.15" thickBot="1" x14ac:dyDescent="0.5">
      <c r="A106" s="2"/>
      <c r="B106" s="4">
        <v>423</v>
      </c>
      <c r="C106" s="4" t="s">
        <v>382</v>
      </c>
      <c r="D106" s="4" t="s">
        <v>383</v>
      </c>
      <c r="E106" s="4" t="s">
        <v>190</v>
      </c>
      <c r="G106" s="4" t="s">
        <v>190</v>
      </c>
    </row>
    <row r="107" spans="1:8" ht="57.4" thickBot="1" x14ac:dyDescent="0.5">
      <c r="A107" s="2"/>
      <c r="B107" s="4">
        <v>424</v>
      </c>
      <c r="C107" s="4" t="s">
        <v>384</v>
      </c>
      <c r="D107" s="4" t="s">
        <v>385</v>
      </c>
      <c r="E107" s="4" t="s">
        <v>190</v>
      </c>
      <c r="G107" s="4" t="s">
        <v>190</v>
      </c>
    </row>
    <row r="108" spans="1:8" ht="28.9" thickBot="1" x14ac:dyDescent="0.5">
      <c r="A108" s="2"/>
      <c r="B108" s="4">
        <v>471</v>
      </c>
      <c r="C108" s="4" t="s">
        <v>386</v>
      </c>
      <c r="D108" s="4" t="s">
        <v>387</v>
      </c>
      <c r="E108" s="4" t="s">
        <v>190</v>
      </c>
      <c r="G108" s="4" t="s">
        <v>190</v>
      </c>
    </row>
    <row r="109" spans="1:8" ht="71.650000000000006" thickBot="1" x14ac:dyDescent="0.5">
      <c r="A109" s="2"/>
      <c r="B109" s="4">
        <v>476</v>
      </c>
      <c r="C109" s="4" t="s">
        <v>388</v>
      </c>
      <c r="D109" s="4" t="s">
        <v>389</v>
      </c>
      <c r="E109" s="4" t="s">
        <v>190</v>
      </c>
      <c r="G109" s="4" t="s">
        <v>190</v>
      </c>
    </row>
    <row r="110" spans="1:8" ht="71.650000000000006" thickBot="1" x14ac:dyDescent="0.5">
      <c r="A110" s="2"/>
      <c r="B110" s="4">
        <v>544</v>
      </c>
      <c r="C110" s="4" t="s">
        <v>390</v>
      </c>
      <c r="D110" s="4" t="s">
        <v>391</v>
      </c>
      <c r="E110" s="4" t="s">
        <v>190</v>
      </c>
      <c r="H110" s="4" t="s">
        <v>190</v>
      </c>
    </row>
    <row r="111" spans="1:8" ht="57.4" thickBot="1" x14ac:dyDescent="0.5">
      <c r="A111" s="2"/>
      <c r="B111" s="4">
        <v>572</v>
      </c>
      <c r="C111" s="4" t="s">
        <v>392</v>
      </c>
      <c r="D111" s="4" t="s">
        <v>393</v>
      </c>
      <c r="E111" s="4" t="s">
        <v>190</v>
      </c>
      <c r="H111" s="4" t="s">
        <v>190</v>
      </c>
    </row>
    <row r="112" spans="1:8" ht="57.4" thickBot="1" x14ac:dyDescent="0.5">
      <c r="A112" s="2"/>
      <c r="B112" s="4">
        <v>573</v>
      </c>
      <c r="C112" s="4" t="s">
        <v>394</v>
      </c>
      <c r="D112" s="4" t="s">
        <v>395</v>
      </c>
      <c r="E112" s="4" t="s">
        <v>190</v>
      </c>
      <c r="H112" s="4" t="s">
        <v>190</v>
      </c>
    </row>
    <row r="113" spans="1:8" s="12" customFormat="1" ht="57" x14ac:dyDescent="0.45">
      <c r="A113" s="14"/>
      <c r="B113" s="12">
        <v>574</v>
      </c>
      <c r="C113" s="12" t="s">
        <v>396</v>
      </c>
      <c r="D113" s="12" t="s">
        <v>397</v>
      </c>
      <c r="E113" s="12" t="s">
        <v>190</v>
      </c>
      <c r="H113" s="12" t="s">
        <v>190</v>
      </c>
    </row>
    <row r="114" spans="1:8" ht="14.65" thickBot="1" x14ac:dyDescent="0.5">
      <c r="A114" s="13" t="s">
        <v>17</v>
      </c>
      <c r="B114" s="4" t="s">
        <v>277</v>
      </c>
    </row>
    <row r="115" spans="1:8" ht="14.65" thickBot="1" x14ac:dyDescent="0.5">
      <c r="A115" s="1" t="s">
        <v>18</v>
      </c>
      <c r="B115" s="4" t="s">
        <v>277</v>
      </c>
    </row>
    <row r="116" spans="1:8" ht="14.65" thickBot="1" x14ac:dyDescent="0.5">
      <c r="A116" s="2" t="s">
        <v>19</v>
      </c>
      <c r="B116" s="4" t="s">
        <v>277</v>
      </c>
    </row>
    <row r="117" spans="1:8" ht="71.650000000000006" thickBot="1" x14ac:dyDescent="0.5">
      <c r="A117" s="1" t="s">
        <v>20</v>
      </c>
      <c r="B117" s="4">
        <v>330</v>
      </c>
      <c r="C117" s="4" t="s">
        <v>398</v>
      </c>
      <c r="D117" s="4" t="s">
        <v>399</v>
      </c>
      <c r="E117" s="4" t="s">
        <v>190</v>
      </c>
      <c r="G117" s="4" t="s">
        <v>190</v>
      </c>
    </row>
    <row r="118" spans="1:8" ht="85.9" thickBot="1" x14ac:dyDescent="0.5">
      <c r="A118" s="2" t="s">
        <v>21</v>
      </c>
      <c r="B118" s="4">
        <v>100</v>
      </c>
      <c r="C118" s="4" t="s">
        <v>400</v>
      </c>
      <c r="D118" s="4" t="s">
        <v>401</v>
      </c>
      <c r="E118" s="4" t="s">
        <v>190</v>
      </c>
      <c r="G118" s="4" t="s">
        <v>190</v>
      </c>
    </row>
    <row r="119" spans="1:8" ht="100.15" thickBot="1" x14ac:dyDescent="0.5">
      <c r="A119" s="2"/>
      <c r="B119" s="4">
        <v>120</v>
      </c>
      <c r="C119" s="4" t="s">
        <v>402</v>
      </c>
      <c r="D119" s="4" t="s">
        <v>403</v>
      </c>
      <c r="E119" s="4" t="s">
        <v>190</v>
      </c>
      <c r="G119" s="4" t="s">
        <v>190</v>
      </c>
    </row>
    <row r="120" spans="1:8" ht="85.9" thickBot="1" x14ac:dyDescent="0.5">
      <c r="A120" s="2"/>
      <c r="B120" s="4">
        <v>140</v>
      </c>
      <c r="C120" s="4" t="s">
        <v>404</v>
      </c>
      <c r="D120" s="4" t="s">
        <v>405</v>
      </c>
      <c r="F120" s="4" t="s">
        <v>190</v>
      </c>
      <c r="G120" s="4" t="s">
        <v>190</v>
      </c>
    </row>
    <row r="121" spans="1:8" ht="85.9" thickBot="1" x14ac:dyDescent="0.5">
      <c r="A121" s="2"/>
      <c r="B121" s="4">
        <v>201</v>
      </c>
      <c r="C121" s="4" t="s">
        <v>406</v>
      </c>
      <c r="D121" s="4" t="s">
        <v>407</v>
      </c>
      <c r="E121" s="4" t="s">
        <v>190</v>
      </c>
      <c r="G121" s="4" t="s">
        <v>190</v>
      </c>
    </row>
    <row r="122" spans="1:8" ht="114.4" thickBot="1" x14ac:dyDescent="0.5">
      <c r="A122" s="2"/>
      <c r="B122" s="4">
        <v>205</v>
      </c>
      <c r="C122" s="4" t="s">
        <v>408</v>
      </c>
      <c r="D122" s="4" t="s">
        <v>409</v>
      </c>
      <c r="E122" s="4" t="s">
        <v>190</v>
      </c>
      <c r="G122" s="4" t="s">
        <v>190</v>
      </c>
    </row>
    <row r="123" spans="1:8" ht="114.4" thickBot="1" x14ac:dyDescent="0.5">
      <c r="A123" s="2"/>
      <c r="B123" s="4">
        <v>302</v>
      </c>
      <c r="C123" s="4" t="s">
        <v>410</v>
      </c>
      <c r="D123" s="4" t="s">
        <v>411</v>
      </c>
      <c r="E123" s="4" t="s">
        <v>190</v>
      </c>
      <c r="G123" s="4" t="s">
        <v>190</v>
      </c>
    </row>
    <row r="124" spans="1:8" ht="100.15" thickBot="1" x14ac:dyDescent="0.5">
      <c r="A124" s="2"/>
      <c r="B124" s="4">
        <v>305</v>
      </c>
      <c r="C124" s="4" t="s">
        <v>412</v>
      </c>
      <c r="D124" s="4" t="s">
        <v>413</v>
      </c>
      <c r="E124" s="4" t="s">
        <v>190</v>
      </c>
      <c r="G124" s="4" t="s">
        <v>190</v>
      </c>
    </row>
    <row r="125" spans="1:8" ht="100.15" thickBot="1" x14ac:dyDescent="0.5">
      <c r="A125" s="2"/>
      <c r="B125" s="4">
        <v>405</v>
      </c>
      <c r="C125" s="4" t="s">
        <v>414</v>
      </c>
      <c r="D125" s="4" t="s">
        <v>415</v>
      </c>
      <c r="E125" s="4" t="s">
        <v>190</v>
      </c>
      <c r="G125" s="4" t="s">
        <v>190</v>
      </c>
    </row>
    <row r="126" spans="1:8" ht="100.15" thickBot="1" x14ac:dyDescent="0.5">
      <c r="A126" s="2"/>
      <c r="B126" s="4">
        <v>421</v>
      </c>
      <c r="C126" s="4" t="s">
        <v>416</v>
      </c>
      <c r="D126" s="4" t="s">
        <v>417</v>
      </c>
      <c r="F126" s="4" t="s">
        <v>190</v>
      </c>
      <c r="G126" s="4" t="s">
        <v>190</v>
      </c>
    </row>
    <row r="127" spans="1:8" ht="85.9" thickBot="1" x14ac:dyDescent="0.5">
      <c r="A127" s="2"/>
      <c r="B127" s="4">
        <v>425</v>
      </c>
      <c r="C127" s="4" t="s">
        <v>418</v>
      </c>
      <c r="D127" s="4" t="s">
        <v>419</v>
      </c>
      <c r="E127" s="4" t="s">
        <v>190</v>
      </c>
      <c r="G127" s="4" t="s">
        <v>190</v>
      </c>
    </row>
    <row r="128" spans="1:8" ht="71.650000000000006" thickBot="1" x14ac:dyDescent="0.5">
      <c r="A128" s="2"/>
      <c r="B128" s="4">
        <v>500</v>
      </c>
      <c r="C128" s="4" t="s">
        <v>421</v>
      </c>
      <c r="D128" s="4" t="s">
        <v>422</v>
      </c>
      <c r="E128" s="4" t="s">
        <v>190</v>
      </c>
      <c r="H128" s="4" t="s">
        <v>190</v>
      </c>
    </row>
    <row r="129" spans="1:8" ht="28.9" thickBot="1" x14ac:dyDescent="0.5">
      <c r="A129" s="2"/>
      <c r="B129" s="4">
        <v>504</v>
      </c>
      <c r="C129" s="4" t="s">
        <v>423</v>
      </c>
      <c r="D129" s="4" t="s">
        <v>424</v>
      </c>
      <c r="E129" s="4" t="s">
        <v>190</v>
      </c>
      <c r="H129" s="4" t="s">
        <v>190</v>
      </c>
    </row>
    <row r="130" spans="1:8" ht="43.15" thickBot="1" x14ac:dyDescent="0.5">
      <c r="A130" s="1" t="s">
        <v>22</v>
      </c>
      <c r="B130" s="4">
        <v>300</v>
      </c>
      <c r="C130" s="4" t="s">
        <v>437</v>
      </c>
      <c r="D130" s="4" t="s">
        <v>438</v>
      </c>
      <c r="E130" s="4" t="s">
        <v>190</v>
      </c>
      <c r="G130" s="4" t="s">
        <v>190</v>
      </c>
    </row>
    <row r="131" spans="1:8" ht="14.65" thickBot="1" x14ac:dyDescent="0.5">
      <c r="A131" s="1"/>
      <c r="B131" s="4">
        <v>321</v>
      </c>
      <c r="C131" s="4" t="s">
        <v>214</v>
      </c>
      <c r="D131" s="4" t="s">
        <v>439</v>
      </c>
      <c r="E131" s="4" t="s">
        <v>190</v>
      </c>
      <c r="G131" s="4" t="s">
        <v>190</v>
      </c>
    </row>
    <row r="132" spans="1:8" ht="71.650000000000006" thickBot="1" x14ac:dyDescent="0.5">
      <c r="A132" s="1"/>
      <c r="B132" s="4">
        <v>324</v>
      </c>
      <c r="C132" s="4" t="s">
        <v>440</v>
      </c>
      <c r="D132" s="4" t="s">
        <v>441</v>
      </c>
      <c r="E132" s="4" t="s">
        <v>190</v>
      </c>
      <c r="G132" s="4" t="s">
        <v>190</v>
      </c>
    </row>
    <row r="133" spans="1:8" ht="71.650000000000006" thickBot="1" x14ac:dyDescent="0.5">
      <c r="A133" s="1"/>
      <c r="B133" s="4">
        <v>325</v>
      </c>
      <c r="C133" s="4" t="s">
        <v>425</v>
      </c>
      <c r="D133" s="4" t="s">
        <v>442</v>
      </c>
      <c r="E133" s="4" t="s">
        <v>190</v>
      </c>
      <c r="G133" s="4" t="s">
        <v>190</v>
      </c>
    </row>
    <row r="134" spans="1:8" ht="100.15" thickBot="1" x14ac:dyDescent="0.5">
      <c r="A134" s="1"/>
      <c r="B134" s="4">
        <v>327</v>
      </c>
      <c r="C134" s="4" t="s">
        <v>426</v>
      </c>
      <c r="D134" s="4" t="s">
        <v>443</v>
      </c>
      <c r="E134" s="4" t="s">
        <v>190</v>
      </c>
      <c r="G134" s="4" t="s">
        <v>190</v>
      </c>
    </row>
    <row r="135" spans="1:8" ht="85.9" thickBot="1" x14ac:dyDescent="0.5">
      <c r="A135" s="1"/>
      <c r="B135" s="4">
        <v>332</v>
      </c>
      <c r="C135" s="4" t="s">
        <v>444</v>
      </c>
      <c r="D135" s="4" t="s">
        <v>445</v>
      </c>
      <c r="E135" s="4" t="s">
        <v>190</v>
      </c>
      <c r="G135" s="4" t="s">
        <v>190</v>
      </c>
    </row>
    <row r="136" spans="1:8" ht="85.9" thickBot="1" x14ac:dyDescent="0.5">
      <c r="A136" s="1"/>
      <c r="B136" s="4">
        <v>336</v>
      </c>
      <c r="C136" s="4" t="s">
        <v>427</v>
      </c>
      <c r="D136" s="4" t="s">
        <v>446</v>
      </c>
      <c r="E136" s="4" t="s">
        <v>190</v>
      </c>
      <c r="G136" s="4" t="s">
        <v>190</v>
      </c>
    </row>
    <row r="137" spans="1:8" ht="57.4" thickBot="1" x14ac:dyDescent="0.5">
      <c r="A137" s="1"/>
      <c r="B137" s="4">
        <v>340</v>
      </c>
      <c r="C137" s="4" t="s">
        <v>428</v>
      </c>
      <c r="D137" s="4" t="s">
        <v>447</v>
      </c>
      <c r="E137" s="4" t="s">
        <v>190</v>
      </c>
      <c r="G137" s="4" t="s">
        <v>190</v>
      </c>
    </row>
    <row r="138" spans="1:8" ht="57.4" thickBot="1" x14ac:dyDescent="0.5">
      <c r="A138" s="1"/>
      <c r="B138" s="4">
        <v>380</v>
      </c>
      <c r="C138" s="4" t="s">
        <v>429</v>
      </c>
      <c r="D138" s="4" t="s">
        <v>448</v>
      </c>
      <c r="E138" s="4" t="s">
        <v>190</v>
      </c>
      <c r="G138" s="4" t="s">
        <v>190</v>
      </c>
    </row>
    <row r="139" spans="1:8" ht="71.650000000000006" thickBot="1" x14ac:dyDescent="0.5">
      <c r="A139" s="1"/>
      <c r="B139" s="4">
        <v>381</v>
      </c>
      <c r="C139" s="4" t="s">
        <v>430</v>
      </c>
      <c r="D139" s="4" t="s">
        <v>449</v>
      </c>
      <c r="E139" s="4" t="s">
        <v>190</v>
      </c>
      <c r="G139" s="4" t="s">
        <v>190</v>
      </c>
    </row>
    <row r="140" spans="1:8" ht="14.65" thickBot="1" x14ac:dyDescent="0.5">
      <c r="A140" s="1"/>
      <c r="B140" s="4">
        <v>403</v>
      </c>
      <c r="C140" s="4" t="s">
        <v>450</v>
      </c>
      <c r="D140" s="4" t="s">
        <v>431</v>
      </c>
      <c r="E140" s="4" t="s">
        <v>190</v>
      </c>
      <c r="G140" s="4" t="s">
        <v>190</v>
      </c>
    </row>
    <row r="141" spans="1:8" ht="57.4" thickBot="1" x14ac:dyDescent="0.5">
      <c r="A141" s="1"/>
      <c r="B141" s="4">
        <v>449</v>
      </c>
      <c r="C141" s="4" t="s">
        <v>432</v>
      </c>
      <c r="D141" s="4" t="s">
        <v>451</v>
      </c>
      <c r="E141" s="4" t="s">
        <v>190</v>
      </c>
      <c r="G141" s="4" t="s">
        <v>190</v>
      </c>
    </row>
    <row r="142" spans="1:8" ht="57.4" thickBot="1" x14ac:dyDescent="0.5">
      <c r="A142" s="1"/>
      <c r="B142" s="4">
        <v>504</v>
      </c>
      <c r="C142" s="4" t="s">
        <v>433</v>
      </c>
      <c r="D142" s="4" t="s">
        <v>452</v>
      </c>
      <c r="E142" s="4" t="s">
        <v>190</v>
      </c>
      <c r="H142" s="4" t="s">
        <v>190</v>
      </c>
    </row>
    <row r="143" spans="1:8" ht="71.650000000000006" thickBot="1" x14ac:dyDescent="0.5">
      <c r="A143" s="1"/>
      <c r="B143" s="4">
        <v>532</v>
      </c>
      <c r="C143" s="4" t="s">
        <v>453</v>
      </c>
      <c r="D143" s="4" t="s">
        <v>454</v>
      </c>
      <c r="E143" s="4" t="s">
        <v>190</v>
      </c>
      <c r="H143" s="4" t="s">
        <v>190</v>
      </c>
    </row>
    <row r="144" spans="1:8" ht="185.65" thickBot="1" x14ac:dyDescent="0.5">
      <c r="A144" s="1"/>
      <c r="B144" s="4">
        <v>535</v>
      </c>
      <c r="C144" s="4" t="s">
        <v>434</v>
      </c>
      <c r="D144" s="4" t="s">
        <v>455</v>
      </c>
      <c r="E144" s="4" t="s">
        <v>190</v>
      </c>
      <c r="H144" s="4" t="s">
        <v>190</v>
      </c>
    </row>
    <row r="145" spans="1:8" ht="57.4" thickBot="1" x14ac:dyDescent="0.5">
      <c r="A145" s="1"/>
      <c r="B145" s="4">
        <v>540</v>
      </c>
      <c r="C145" s="4" t="s">
        <v>435</v>
      </c>
      <c r="D145" s="4" t="s">
        <v>456</v>
      </c>
      <c r="E145" s="4" t="s">
        <v>190</v>
      </c>
      <c r="H145" s="4" t="s">
        <v>190</v>
      </c>
    </row>
    <row r="146" spans="1:8" ht="43.15" thickBot="1" x14ac:dyDescent="0.5">
      <c r="A146" s="1"/>
      <c r="B146" s="4">
        <v>553</v>
      </c>
      <c r="C146" s="4" t="s">
        <v>436</v>
      </c>
      <c r="D146" s="4" t="s">
        <v>457</v>
      </c>
      <c r="E146" s="4" t="s">
        <v>190</v>
      </c>
      <c r="H146" s="4" t="s">
        <v>190</v>
      </c>
    </row>
    <row r="147" spans="1:8" ht="57.4" thickBot="1" x14ac:dyDescent="0.5">
      <c r="A147" s="1"/>
      <c r="B147" s="4">
        <v>582</v>
      </c>
      <c r="C147" s="4" t="s">
        <v>430</v>
      </c>
      <c r="D147" s="4" t="s">
        <v>459</v>
      </c>
      <c r="H147" s="4" t="s">
        <v>190</v>
      </c>
    </row>
    <row r="148" spans="1:8" ht="14.65" thickBot="1" x14ac:dyDescent="0.5">
      <c r="A148" s="2" t="s">
        <v>23</v>
      </c>
      <c r="B148" s="4" t="s">
        <v>277</v>
      </c>
    </row>
    <row r="149" spans="1:8" ht="14.65" thickBot="1" x14ac:dyDescent="0.5">
      <c r="A149" s="1" t="s">
        <v>24</v>
      </c>
      <c r="B149" s="4" t="s">
        <v>277</v>
      </c>
    </row>
    <row r="150" spans="1:8" ht="14.65" thickBot="1" x14ac:dyDescent="0.5">
      <c r="A150" s="2" t="s">
        <v>25</v>
      </c>
      <c r="B150" s="4" t="s">
        <v>277</v>
      </c>
    </row>
    <row r="151" spans="1:8" ht="14.65" thickBot="1" x14ac:dyDescent="0.5">
      <c r="A151" s="1" t="s">
        <v>26</v>
      </c>
      <c r="B151" s="4" t="s">
        <v>277</v>
      </c>
    </row>
    <row r="152" spans="1:8" ht="71.650000000000006" thickBot="1" x14ac:dyDescent="0.5">
      <c r="A152" s="2" t="s">
        <v>27</v>
      </c>
      <c r="B152" s="4">
        <v>430</v>
      </c>
      <c r="C152" s="4" t="s">
        <v>458</v>
      </c>
      <c r="D152" s="4" t="s">
        <v>460</v>
      </c>
      <c r="E152" s="4" t="s">
        <v>190</v>
      </c>
      <c r="H152" s="4" t="s">
        <v>190</v>
      </c>
    </row>
    <row r="153" spans="1:8" ht="14.65" thickBot="1" x14ac:dyDescent="0.5">
      <c r="A153" s="2" t="s">
        <v>28</v>
      </c>
      <c r="B153" s="4" t="s">
        <v>277</v>
      </c>
    </row>
    <row r="154" spans="1:8" ht="14.65" thickBot="1" x14ac:dyDescent="0.5">
      <c r="A154" s="1" t="s">
        <v>29</v>
      </c>
      <c r="B154" s="4" t="s">
        <v>277</v>
      </c>
    </row>
    <row r="155" spans="1:8" ht="14.65" thickBot="1" x14ac:dyDescent="0.5">
      <c r="A155" s="2" t="s">
        <v>30</v>
      </c>
      <c r="B155" s="4" t="s">
        <v>277</v>
      </c>
    </row>
    <row r="156" spans="1:8" ht="71.650000000000006" thickBot="1" x14ac:dyDescent="0.5">
      <c r="A156" s="1" t="s">
        <v>31</v>
      </c>
      <c r="B156" s="4">
        <v>101</v>
      </c>
      <c r="C156" s="4" t="s">
        <v>461</v>
      </c>
      <c r="D156" s="4" t="s">
        <v>462</v>
      </c>
      <c r="E156" s="4" t="s">
        <v>190</v>
      </c>
      <c r="G156" s="4" t="s">
        <v>190</v>
      </c>
    </row>
    <row r="157" spans="1:8" ht="14.65" thickBot="1" x14ac:dyDescent="0.5">
      <c r="A157" s="1" t="s">
        <v>182</v>
      </c>
      <c r="B157" s="4" t="s">
        <v>277</v>
      </c>
    </row>
    <row r="158" spans="1:8" ht="114.4" thickBot="1" x14ac:dyDescent="0.5">
      <c r="A158" s="1" t="s">
        <v>32</v>
      </c>
      <c r="B158" s="4">
        <v>449</v>
      </c>
      <c r="C158" s="4" t="s">
        <v>463</v>
      </c>
      <c r="D158" s="4" t="s">
        <v>464</v>
      </c>
      <c r="E158" s="4" t="s">
        <v>190</v>
      </c>
      <c r="G158" s="4" t="s">
        <v>190</v>
      </c>
    </row>
    <row r="159" spans="1:8" ht="100.15" thickBot="1" x14ac:dyDescent="0.5">
      <c r="A159" s="1"/>
      <c r="B159" s="4">
        <v>551</v>
      </c>
      <c r="C159" s="4" t="s">
        <v>465</v>
      </c>
      <c r="D159" s="4" t="s">
        <v>466</v>
      </c>
      <c r="F159" s="4" t="s">
        <v>190</v>
      </c>
      <c r="H159" s="4" t="s">
        <v>190</v>
      </c>
    </row>
    <row r="160" spans="1:8" ht="43.15" thickBot="1" x14ac:dyDescent="0.5">
      <c r="A160" s="1"/>
      <c r="B160" s="4">
        <v>552</v>
      </c>
      <c r="C160" s="4" t="s">
        <v>467</v>
      </c>
      <c r="D160" s="4" t="s">
        <v>468</v>
      </c>
      <c r="E160" s="4" t="s">
        <v>190</v>
      </c>
      <c r="H160" s="4" t="s">
        <v>190</v>
      </c>
    </row>
    <row r="161" spans="1:7" ht="57.4" thickBot="1" x14ac:dyDescent="0.5">
      <c r="A161" s="1" t="s">
        <v>33</v>
      </c>
      <c r="B161" s="4">
        <v>195</v>
      </c>
      <c r="C161" s="4" t="s">
        <v>469</v>
      </c>
      <c r="D161" s="4" t="s">
        <v>470</v>
      </c>
      <c r="E161" s="4" t="s">
        <v>190</v>
      </c>
      <c r="G161" s="4" t="s">
        <v>190</v>
      </c>
    </row>
    <row r="162" spans="1:7" ht="71.650000000000006" thickBot="1" x14ac:dyDescent="0.5">
      <c r="A162" s="1"/>
      <c r="B162" s="4">
        <v>310</v>
      </c>
      <c r="C162" s="4" t="s">
        <v>471</v>
      </c>
      <c r="D162" s="4" t="s">
        <v>472</v>
      </c>
      <c r="E162" s="4" t="s">
        <v>190</v>
      </c>
      <c r="G162" s="4" t="s">
        <v>190</v>
      </c>
    </row>
    <row r="163" spans="1:7" ht="71.650000000000006" thickBot="1" x14ac:dyDescent="0.5">
      <c r="A163" s="1"/>
      <c r="B163" s="4">
        <v>330</v>
      </c>
      <c r="C163" s="4" t="s">
        <v>473</v>
      </c>
      <c r="D163" s="4" t="s">
        <v>474</v>
      </c>
      <c r="F163" s="4" t="s">
        <v>190</v>
      </c>
      <c r="G163" s="4" t="s">
        <v>190</v>
      </c>
    </row>
    <row r="164" spans="1:7" ht="100.15" thickBot="1" x14ac:dyDescent="0.5">
      <c r="A164" s="1"/>
      <c r="B164" s="4">
        <v>340</v>
      </c>
      <c r="C164" s="4" t="s">
        <v>475</v>
      </c>
      <c r="D164" s="4" t="s">
        <v>476</v>
      </c>
      <c r="F164" s="4" t="s">
        <v>190</v>
      </c>
      <c r="G164" s="4" t="s">
        <v>190</v>
      </c>
    </row>
    <row r="165" spans="1:7" ht="71.650000000000006" thickBot="1" x14ac:dyDescent="0.5">
      <c r="A165" s="1"/>
      <c r="B165" s="4">
        <v>350</v>
      </c>
      <c r="C165" s="4" t="s">
        <v>477</v>
      </c>
      <c r="D165" s="4" t="s">
        <v>478</v>
      </c>
      <c r="F165" s="4" t="s">
        <v>190</v>
      </c>
      <c r="G165" s="4" t="s">
        <v>190</v>
      </c>
    </row>
    <row r="166" spans="1:7" ht="114.4" thickBot="1" x14ac:dyDescent="0.5">
      <c r="A166" s="1"/>
      <c r="B166" s="4">
        <v>408</v>
      </c>
      <c r="C166" s="4" t="s">
        <v>479</v>
      </c>
      <c r="D166" s="4" t="s">
        <v>480</v>
      </c>
      <c r="E166" s="4" t="s">
        <v>190</v>
      </c>
      <c r="G166" s="4" t="s">
        <v>190</v>
      </c>
    </row>
    <row r="167" spans="1:7" ht="57.4" thickBot="1" x14ac:dyDescent="0.5">
      <c r="A167" s="1"/>
      <c r="B167" s="4">
        <v>416</v>
      </c>
      <c r="C167" s="4" t="s">
        <v>481</v>
      </c>
      <c r="D167" s="4" t="s">
        <v>482</v>
      </c>
      <c r="E167" s="4" t="s">
        <v>190</v>
      </c>
      <c r="G167" s="4" t="s">
        <v>190</v>
      </c>
    </row>
    <row r="168" spans="1:7" ht="128.65" thickBot="1" x14ac:dyDescent="0.5">
      <c r="A168" s="1"/>
      <c r="B168" s="4">
        <v>434</v>
      </c>
      <c r="C168" s="4" t="s">
        <v>483</v>
      </c>
      <c r="D168" s="4" t="s">
        <v>484</v>
      </c>
      <c r="F168" s="4" t="s">
        <v>190</v>
      </c>
      <c r="G168" s="4" t="s">
        <v>190</v>
      </c>
    </row>
    <row r="169" spans="1:7" ht="57.4" thickBot="1" x14ac:dyDescent="0.5">
      <c r="A169" s="1"/>
      <c r="B169" s="4">
        <v>437</v>
      </c>
      <c r="C169" s="4" t="s">
        <v>485</v>
      </c>
      <c r="D169" s="4" t="s">
        <v>486</v>
      </c>
      <c r="F169" s="4" t="s">
        <v>190</v>
      </c>
      <c r="G169" s="4" t="s">
        <v>190</v>
      </c>
    </row>
    <row r="170" spans="1:7" ht="71.650000000000006" thickBot="1" x14ac:dyDescent="0.5">
      <c r="A170" s="1"/>
      <c r="B170" s="4">
        <v>442</v>
      </c>
      <c r="C170" s="4" t="s">
        <v>487</v>
      </c>
      <c r="D170" s="4" t="s">
        <v>488</v>
      </c>
      <c r="F170" s="4" t="s">
        <v>190</v>
      </c>
      <c r="G170" s="4" t="s">
        <v>190</v>
      </c>
    </row>
    <row r="171" spans="1:7" ht="57.4" thickBot="1" x14ac:dyDescent="0.5">
      <c r="A171" s="1"/>
      <c r="B171" s="4">
        <v>443</v>
      </c>
      <c r="C171" s="4" t="s">
        <v>489</v>
      </c>
      <c r="D171" s="4" t="s">
        <v>490</v>
      </c>
      <c r="F171" s="4" t="s">
        <v>190</v>
      </c>
      <c r="G171" s="4" t="s">
        <v>190</v>
      </c>
    </row>
    <row r="172" spans="1:7" ht="57.4" thickBot="1" x14ac:dyDescent="0.5">
      <c r="A172" s="1"/>
      <c r="B172" s="4">
        <v>444</v>
      </c>
      <c r="C172" s="4" t="s">
        <v>491</v>
      </c>
      <c r="D172" s="4" t="s">
        <v>492</v>
      </c>
      <c r="F172" s="4" t="s">
        <v>190</v>
      </c>
      <c r="G172" s="4" t="s">
        <v>190</v>
      </c>
    </row>
    <row r="173" spans="1:7" ht="14.65" thickBot="1" x14ac:dyDescent="0.5">
      <c r="A173" s="1"/>
      <c r="B173" s="4">
        <v>445</v>
      </c>
      <c r="C173" s="4" t="s">
        <v>418</v>
      </c>
      <c r="D173" s="4" t="s">
        <v>493</v>
      </c>
      <c r="E173" s="4" t="s">
        <v>190</v>
      </c>
      <c r="G173" s="4" t="s">
        <v>190</v>
      </c>
    </row>
    <row r="174" spans="1:7" ht="71.650000000000006" thickBot="1" x14ac:dyDescent="0.5">
      <c r="A174" s="1"/>
      <c r="B174" s="4">
        <v>446</v>
      </c>
      <c r="C174" s="4" t="s">
        <v>494</v>
      </c>
      <c r="D174" s="4" t="s">
        <v>495</v>
      </c>
      <c r="E174" s="4" t="s">
        <v>190</v>
      </c>
      <c r="G174" s="4" t="s">
        <v>190</v>
      </c>
    </row>
    <row r="175" spans="1:7" ht="71.650000000000006" thickBot="1" x14ac:dyDescent="0.5">
      <c r="A175" s="1"/>
      <c r="B175" s="4">
        <v>450</v>
      </c>
      <c r="C175" s="4" t="s">
        <v>496</v>
      </c>
      <c r="D175" s="4" t="s">
        <v>497</v>
      </c>
      <c r="E175" s="4" t="s">
        <v>190</v>
      </c>
      <c r="G175" s="4" t="s">
        <v>190</v>
      </c>
    </row>
    <row r="176" spans="1:7" ht="71.650000000000006" thickBot="1" x14ac:dyDescent="0.5">
      <c r="A176" s="1"/>
      <c r="B176" s="4">
        <v>457</v>
      </c>
      <c r="C176" s="4" t="s">
        <v>498</v>
      </c>
      <c r="D176" s="4" t="s">
        <v>499</v>
      </c>
      <c r="E176" s="4" t="s">
        <v>190</v>
      </c>
      <c r="G176" s="4" t="s">
        <v>190</v>
      </c>
    </row>
    <row r="177" spans="1:8" ht="100.15" thickBot="1" x14ac:dyDescent="0.5">
      <c r="A177" s="1"/>
      <c r="B177" s="4">
        <v>458</v>
      </c>
      <c r="C177" s="4" t="s">
        <v>500</v>
      </c>
      <c r="D177" s="4" t="s">
        <v>501</v>
      </c>
      <c r="E177" s="4" t="s">
        <v>190</v>
      </c>
      <c r="G177" s="4" t="s">
        <v>190</v>
      </c>
    </row>
    <row r="178" spans="1:8" ht="114.4" thickBot="1" x14ac:dyDescent="0.5">
      <c r="A178" s="1"/>
      <c r="B178" s="4">
        <v>493</v>
      </c>
      <c r="C178" s="4" t="s">
        <v>502</v>
      </c>
      <c r="D178" s="4" t="s">
        <v>503</v>
      </c>
      <c r="F178" s="4" t="s">
        <v>190</v>
      </c>
      <c r="G178" s="4" t="s">
        <v>190</v>
      </c>
    </row>
    <row r="179" spans="1:8" ht="114.4" thickBot="1" x14ac:dyDescent="0.5">
      <c r="A179" s="1"/>
      <c r="B179" s="4">
        <v>524</v>
      </c>
      <c r="C179" s="4" t="s">
        <v>504</v>
      </c>
      <c r="D179" s="4" t="s">
        <v>505</v>
      </c>
      <c r="E179" s="4" t="s">
        <v>190</v>
      </c>
      <c r="H179" s="4" t="s">
        <v>190</v>
      </c>
    </row>
    <row r="180" spans="1:8" ht="71.650000000000006" thickBot="1" x14ac:dyDescent="0.5">
      <c r="A180" s="1"/>
      <c r="B180" s="4">
        <v>525</v>
      </c>
      <c r="C180" s="4" t="s">
        <v>506</v>
      </c>
      <c r="D180" s="4" t="s">
        <v>507</v>
      </c>
      <c r="E180" s="4" t="s">
        <v>190</v>
      </c>
      <c r="H180" s="4" t="s">
        <v>190</v>
      </c>
    </row>
    <row r="181" spans="1:8" ht="71.650000000000006" thickBot="1" x14ac:dyDescent="0.5">
      <c r="A181" s="1"/>
      <c r="B181" s="4">
        <v>538</v>
      </c>
      <c r="C181" s="4" t="s">
        <v>508</v>
      </c>
      <c r="D181" s="4" t="s">
        <v>509</v>
      </c>
      <c r="E181" s="4" t="s">
        <v>190</v>
      </c>
      <c r="H181" s="4" t="s">
        <v>190</v>
      </c>
    </row>
    <row r="182" spans="1:8" ht="57.4" thickBot="1" x14ac:dyDescent="0.5">
      <c r="A182" s="1"/>
      <c r="B182" s="4">
        <v>540</v>
      </c>
      <c r="C182" s="4" t="s">
        <v>510</v>
      </c>
      <c r="D182" s="4" t="s">
        <v>511</v>
      </c>
      <c r="E182" s="4" t="s">
        <v>190</v>
      </c>
      <c r="H182" s="4" t="s">
        <v>190</v>
      </c>
    </row>
    <row r="183" spans="1:8" ht="57.4" thickBot="1" x14ac:dyDescent="0.5">
      <c r="A183" s="1"/>
      <c r="B183" s="4">
        <v>555</v>
      </c>
      <c r="C183" s="4" t="s">
        <v>512</v>
      </c>
      <c r="D183" s="4" t="s">
        <v>513</v>
      </c>
      <c r="E183" s="4" t="s">
        <v>190</v>
      </c>
      <c r="H183" s="4" t="s">
        <v>190</v>
      </c>
    </row>
    <row r="184" spans="1:8" ht="14.65" thickBot="1" x14ac:dyDescent="0.5">
      <c r="A184" s="2" t="s">
        <v>34</v>
      </c>
      <c r="B184" s="4" t="s">
        <v>277</v>
      </c>
    </row>
    <row r="185" spans="1:8" ht="14.65" thickBot="1" x14ac:dyDescent="0.5">
      <c r="A185" s="1" t="s">
        <v>35</v>
      </c>
      <c r="B185" s="4" t="s">
        <v>277</v>
      </c>
    </row>
    <row r="186" spans="1:8" ht="14.65" thickBot="1" x14ac:dyDescent="0.5">
      <c r="A186" s="2" t="s">
        <v>36</v>
      </c>
      <c r="B186" s="4" t="s">
        <v>277</v>
      </c>
    </row>
    <row r="187" spans="1:8" ht="71.650000000000006" thickBot="1" x14ac:dyDescent="0.5">
      <c r="A187" s="1" t="s">
        <v>37</v>
      </c>
      <c r="B187" s="4">
        <v>100</v>
      </c>
      <c r="C187" s="4" t="s">
        <v>514</v>
      </c>
      <c r="D187" s="4" t="s">
        <v>515</v>
      </c>
      <c r="E187" s="4" t="s">
        <v>190</v>
      </c>
      <c r="G187" s="4" t="s">
        <v>190</v>
      </c>
    </row>
    <row r="188" spans="1:8" ht="71.650000000000006" thickBot="1" x14ac:dyDescent="0.5">
      <c r="A188" s="1"/>
      <c r="B188" s="4">
        <v>101</v>
      </c>
      <c r="C188" s="4" t="s">
        <v>516</v>
      </c>
      <c r="D188" s="4" t="s">
        <v>517</v>
      </c>
      <c r="E188" s="4" t="s">
        <v>190</v>
      </c>
      <c r="G188" s="4" t="s">
        <v>190</v>
      </c>
    </row>
    <row r="189" spans="1:8" ht="85.9" thickBot="1" x14ac:dyDescent="0.5">
      <c r="A189" s="1"/>
      <c r="B189" s="4">
        <v>201</v>
      </c>
      <c r="C189" s="4" t="s">
        <v>518</v>
      </c>
      <c r="D189" s="4" t="s">
        <v>519</v>
      </c>
      <c r="E189" s="4" t="s">
        <v>190</v>
      </c>
      <c r="G189" s="4" t="s">
        <v>190</v>
      </c>
    </row>
    <row r="190" spans="1:8" ht="71.650000000000006" thickBot="1" x14ac:dyDescent="0.5">
      <c r="A190" s="1"/>
      <c r="B190" s="4">
        <v>210</v>
      </c>
      <c r="C190" s="4" t="s">
        <v>520</v>
      </c>
      <c r="D190" s="4" t="s">
        <v>521</v>
      </c>
      <c r="E190" s="4" t="s">
        <v>190</v>
      </c>
      <c r="G190" s="4" t="s">
        <v>190</v>
      </c>
    </row>
    <row r="191" spans="1:8" ht="57.4" thickBot="1" x14ac:dyDescent="0.5">
      <c r="A191" s="1"/>
      <c r="B191" s="4">
        <v>274</v>
      </c>
      <c r="C191" s="4" t="s">
        <v>522</v>
      </c>
      <c r="D191" s="4" t="s">
        <v>523</v>
      </c>
      <c r="E191" s="4" t="s">
        <v>190</v>
      </c>
      <c r="G191" s="4" t="s">
        <v>190</v>
      </c>
    </row>
    <row r="192" spans="1:8" ht="43.15" thickBot="1" x14ac:dyDescent="0.5">
      <c r="A192" s="1"/>
      <c r="B192" s="4">
        <v>410</v>
      </c>
      <c r="C192" s="4" t="s">
        <v>524</v>
      </c>
      <c r="D192" s="4" t="s">
        <v>525</v>
      </c>
      <c r="E192" s="4" t="s">
        <v>190</v>
      </c>
      <c r="G192" s="4" t="s">
        <v>190</v>
      </c>
    </row>
    <row r="193" spans="1:8" ht="71.650000000000006" thickBot="1" x14ac:dyDescent="0.5">
      <c r="A193" s="1"/>
      <c r="B193" s="4">
        <v>415</v>
      </c>
      <c r="C193" s="4" t="s">
        <v>526</v>
      </c>
      <c r="D193" s="4" t="s">
        <v>527</v>
      </c>
      <c r="E193" s="4" t="s">
        <v>190</v>
      </c>
      <c r="G193" s="4" t="s">
        <v>190</v>
      </c>
    </row>
    <row r="194" spans="1:8" ht="85.9" thickBot="1" x14ac:dyDescent="0.5">
      <c r="A194" s="1"/>
      <c r="B194" s="4">
        <v>473</v>
      </c>
      <c r="C194" s="4" t="s">
        <v>530</v>
      </c>
      <c r="D194" s="4" t="s">
        <v>531</v>
      </c>
      <c r="E194" s="4" t="s">
        <v>190</v>
      </c>
      <c r="G194" s="4" t="s">
        <v>190</v>
      </c>
    </row>
    <row r="195" spans="1:8" ht="100.15" thickBot="1" x14ac:dyDescent="0.5">
      <c r="A195" s="1"/>
      <c r="B195" s="4">
        <v>517</v>
      </c>
      <c r="C195" s="4" t="s">
        <v>532</v>
      </c>
      <c r="D195" s="4" t="s">
        <v>533</v>
      </c>
      <c r="E195" s="4" t="s">
        <v>190</v>
      </c>
      <c r="H195" s="4" t="s">
        <v>190</v>
      </c>
    </row>
    <row r="196" spans="1:8" ht="85.9" thickBot="1" x14ac:dyDescent="0.5">
      <c r="A196" s="1"/>
      <c r="B196" s="4">
        <v>575</v>
      </c>
      <c r="C196" s="4" t="s">
        <v>534</v>
      </c>
      <c r="D196" s="4" t="s">
        <v>535</v>
      </c>
      <c r="H196" s="4" t="s">
        <v>190</v>
      </c>
    </row>
    <row r="197" spans="1:8" ht="14.65" thickBot="1" x14ac:dyDescent="0.5">
      <c r="A197" s="1" t="s">
        <v>38</v>
      </c>
      <c r="B197" s="4" t="s">
        <v>277</v>
      </c>
    </row>
    <row r="198" spans="1:8" ht="114.4" thickBot="1" x14ac:dyDescent="0.5">
      <c r="A198" s="2" t="s">
        <v>39</v>
      </c>
      <c r="B198" s="4">
        <v>446</v>
      </c>
      <c r="C198" s="4" t="s">
        <v>536</v>
      </c>
      <c r="D198" s="4" t="s">
        <v>537</v>
      </c>
      <c r="E198" s="4" t="s">
        <v>190</v>
      </c>
      <c r="G198" s="4" t="s">
        <v>190</v>
      </c>
    </row>
    <row r="199" spans="1:8" ht="114.4" thickBot="1" x14ac:dyDescent="0.5">
      <c r="A199" s="2"/>
      <c r="B199" s="4">
        <v>452</v>
      </c>
      <c r="C199" s="4" t="s">
        <v>538</v>
      </c>
      <c r="D199" s="4" t="s">
        <v>539</v>
      </c>
      <c r="E199" s="4" t="s">
        <v>190</v>
      </c>
      <c r="G199" s="4" t="s">
        <v>190</v>
      </c>
    </row>
    <row r="200" spans="1:8" ht="142.9" thickBot="1" x14ac:dyDescent="0.5">
      <c r="A200" s="2"/>
      <c r="B200" s="4">
        <v>448</v>
      </c>
      <c r="C200" s="4" t="s">
        <v>540</v>
      </c>
      <c r="D200" s="4" t="s">
        <v>541</v>
      </c>
      <c r="E200" s="4" t="s">
        <v>190</v>
      </c>
      <c r="G200" s="4" t="s">
        <v>190</v>
      </c>
    </row>
    <row r="201" spans="1:8" ht="128.65" thickBot="1" x14ac:dyDescent="0.5">
      <c r="A201" s="2"/>
      <c r="B201" s="4">
        <v>547</v>
      </c>
      <c r="C201" s="4" t="s">
        <v>542</v>
      </c>
      <c r="D201" s="4" t="s">
        <v>543</v>
      </c>
      <c r="E201" s="4" t="s">
        <v>190</v>
      </c>
      <c r="H201" s="4" t="s">
        <v>190</v>
      </c>
    </row>
    <row r="202" spans="1:8" ht="114.4" thickBot="1" x14ac:dyDescent="0.5">
      <c r="A202" s="1" t="s">
        <v>40</v>
      </c>
      <c r="B202" s="4">
        <v>224</v>
      </c>
      <c r="C202" s="4" t="s">
        <v>544</v>
      </c>
      <c r="D202" s="4" t="s">
        <v>545</v>
      </c>
      <c r="E202" s="4" t="s">
        <v>190</v>
      </c>
      <c r="G202" s="4" t="s">
        <v>190</v>
      </c>
    </row>
    <row r="203" spans="1:8" ht="57.4" thickBot="1" x14ac:dyDescent="0.5">
      <c r="A203" s="1"/>
      <c r="B203" s="4">
        <v>220</v>
      </c>
      <c r="C203" s="4" t="s">
        <v>610</v>
      </c>
      <c r="D203" s="4" t="s">
        <v>611</v>
      </c>
      <c r="E203" s="4" t="s">
        <v>190</v>
      </c>
      <c r="G203" s="4" t="s">
        <v>190</v>
      </c>
    </row>
    <row r="204" spans="1:8" ht="14.65" thickBot="1" x14ac:dyDescent="0.5">
      <c r="A204" s="2" t="s">
        <v>41</v>
      </c>
      <c r="B204" s="4" t="s">
        <v>277</v>
      </c>
    </row>
    <row r="205" spans="1:8" ht="71.650000000000006" thickBot="1" x14ac:dyDescent="0.5">
      <c r="A205" s="1" t="s">
        <v>42</v>
      </c>
      <c r="B205" s="4">
        <v>220</v>
      </c>
      <c r="C205" s="4" t="s">
        <v>546</v>
      </c>
      <c r="D205" s="4" t="s">
        <v>547</v>
      </c>
      <c r="E205" s="4" t="s">
        <v>190</v>
      </c>
      <c r="G205" s="4" t="s">
        <v>190</v>
      </c>
    </row>
    <row r="206" spans="1:8" ht="85.9" thickBot="1" x14ac:dyDescent="0.5">
      <c r="A206" s="1"/>
      <c r="B206" s="4">
        <v>232</v>
      </c>
      <c r="C206" s="4" t="s">
        <v>548</v>
      </c>
      <c r="D206" s="4" t="s">
        <v>549</v>
      </c>
      <c r="E206" s="4" t="s">
        <v>190</v>
      </c>
      <c r="G206" s="4" t="s">
        <v>190</v>
      </c>
    </row>
    <row r="207" spans="1:8" ht="128.65" thickBot="1" x14ac:dyDescent="0.5">
      <c r="A207" s="1"/>
      <c r="B207" s="4">
        <v>250</v>
      </c>
      <c r="C207" s="4" t="s">
        <v>550</v>
      </c>
      <c r="D207" s="4" t="s">
        <v>551</v>
      </c>
      <c r="E207" s="4" t="s">
        <v>190</v>
      </c>
      <c r="G207" s="4" t="s">
        <v>190</v>
      </c>
    </row>
    <row r="208" spans="1:8" ht="57.4" thickBot="1" x14ac:dyDescent="0.5">
      <c r="A208" s="1"/>
      <c r="B208" s="4">
        <v>260</v>
      </c>
      <c r="C208" s="4" t="s">
        <v>552</v>
      </c>
      <c r="D208" s="4" t="s">
        <v>553</v>
      </c>
      <c r="E208" s="4" t="s">
        <v>190</v>
      </c>
      <c r="G208" s="4" t="s">
        <v>190</v>
      </c>
    </row>
    <row r="209" spans="1:8" ht="100.15" thickBot="1" x14ac:dyDescent="0.5">
      <c r="A209" s="1"/>
      <c r="B209" s="4">
        <v>275</v>
      </c>
      <c r="C209" s="4" t="s">
        <v>554</v>
      </c>
      <c r="D209" s="4" t="s">
        <v>555</v>
      </c>
      <c r="E209" s="4" t="s">
        <v>190</v>
      </c>
      <c r="G209" s="4" t="s">
        <v>190</v>
      </c>
    </row>
    <row r="210" spans="1:8" ht="71.650000000000006" thickBot="1" x14ac:dyDescent="0.5">
      <c r="A210" s="1"/>
      <c r="B210" s="4">
        <v>325</v>
      </c>
      <c r="C210" s="4" t="s">
        <v>556</v>
      </c>
      <c r="D210" s="4" t="s">
        <v>557</v>
      </c>
      <c r="E210" s="4" t="s">
        <v>190</v>
      </c>
      <c r="G210" s="4" t="s">
        <v>190</v>
      </c>
    </row>
    <row r="211" spans="1:8" ht="114.4" thickBot="1" x14ac:dyDescent="0.5">
      <c r="A211" s="1"/>
      <c r="B211" s="4">
        <v>340</v>
      </c>
      <c r="C211" s="4" t="s">
        <v>558</v>
      </c>
      <c r="D211" s="4" t="s">
        <v>559</v>
      </c>
      <c r="E211" s="4" t="s">
        <v>190</v>
      </c>
      <c r="G211" s="4" t="s">
        <v>190</v>
      </c>
    </row>
    <row r="212" spans="1:8" ht="157.15" thickBot="1" x14ac:dyDescent="0.5">
      <c r="A212" s="1"/>
      <c r="B212" s="4">
        <v>377</v>
      </c>
      <c r="C212" s="4" t="s">
        <v>560</v>
      </c>
      <c r="D212" s="4" t="s">
        <v>561</v>
      </c>
      <c r="E212" s="4" t="s">
        <v>190</v>
      </c>
      <c r="G212" s="4" t="s">
        <v>190</v>
      </c>
    </row>
    <row r="213" spans="1:8" ht="100.15" thickBot="1" x14ac:dyDescent="0.5">
      <c r="A213" s="1"/>
      <c r="B213" s="4">
        <v>429</v>
      </c>
      <c r="C213" s="4" t="s">
        <v>562</v>
      </c>
      <c r="D213" s="4" t="s">
        <v>563</v>
      </c>
      <c r="E213" s="4" t="s">
        <v>190</v>
      </c>
      <c r="G213" s="4" t="s">
        <v>190</v>
      </c>
    </row>
    <row r="214" spans="1:8" ht="85.9" thickBot="1" x14ac:dyDescent="0.5">
      <c r="A214" s="1"/>
      <c r="B214" s="4">
        <v>462</v>
      </c>
      <c r="C214" s="4" t="s">
        <v>564</v>
      </c>
      <c r="D214" s="4" t="s">
        <v>565</v>
      </c>
      <c r="E214" s="4" t="s">
        <v>190</v>
      </c>
      <c r="G214" s="4" t="s">
        <v>190</v>
      </c>
    </row>
    <row r="215" spans="1:8" ht="114.4" thickBot="1" x14ac:dyDescent="0.5">
      <c r="A215" s="1"/>
      <c r="B215" s="4">
        <v>467</v>
      </c>
      <c r="C215" s="4" t="s">
        <v>566</v>
      </c>
      <c r="D215" s="4" t="s">
        <v>567</v>
      </c>
      <c r="E215" s="4" t="s">
        <v>190</v>
      </c>
      <c r="G215" s="4" t="s">
        <v>190</v>
      </c>
    </row>
    <row r="216" spans="1:8" ht="71.650000000000006" thickBot="1" x14ac:dyDescent="0.5">
      <c r="A216" s="1"/>
      <c r="B216" s="4">
        <v>507</v>
      </c>
      <c r="C216" s="4" t="s">
        <v>568</v>
      </c>
      <c r="D216" s="4" t="s">
        <v>569</v>
      </c>
      <c r="E216" s="4" t="s">
        <v>190</v>
      </c>
      <c r="H216" s="4" t="s">
        <v>190</v>
      </c>
    </row>
    <row r="217" spans="1:8" ht="85.9" thickBot="1" x14ac:dyDescent="0.5">
      <c r="A217" s="2" t="s">
        <v>43</v>
      </c>
      <c r="B217" s="4">
        <v>102</v>
      </c>
      <c r="C217" s="4" t="s">
        <v>570</v>
      </c>
      <c r="D217" s="4" t="s">
        <v>571</v>
      </c>
      <c r="E217" s="4" t="s">
        <v>190</v>
      </c>
      <c r="G217" s="4" t="s">
        <v>190</v>
      </c>
    </row>
    <row r="218" spans="1:8" ht="100.15" thickBot="1" x14ac:dyDescent="0.5">
      <c r="A218" s="2"/>
      <c r="B218" s="4">
        <v>112</v>
      </c>
      <c r="C218" s="4" t="s">
        <v>572</v>
      </c>
      <c r="D218" s="4" t="s">
        <v>573</v>
      </c>
      <c r="E218" s="4" t="s">
        <v>190</v>
      </c>
      <c r="G218" s="4" t="s">
        <v>190</v>
      </c>
    </row>
    <row r="219" spans="1:8" ht="100.15" thickBot="1" x14ac:dyDescent="0.5">
      <c r="A219" s="2"/>
      <c r="B219" s="4">
        <v>113</v>
      </c>
      <c r="C219" s="4" t="s">
        <v>574</v>
      </c>
      <c r="D219" s="4" t="s">
        <v>575</v>
      </c>
      <c r="F219" s="4" t="s">
        <v>190</v>
      </c>
      <c r="G219" s="4" t="s">
        <v>190</v>
      </c>
    </row>
    <row r="220" spans="1:8" ht="85.9" thickBot="1" x14ac:dyDescent="0.5">
      <c r="A220" s="2"/>
      <c r="B220" s="4">
        <v>180</v>
      </c>
      <c r="C220" s="4" t="s">
        <v>576</v>
      </c>
      <c r="D220" s="4" t="s">
        <v>577</v>
      </c>
      <c r="E220" s="4" t="s">
        <v>190</v>
      </c>
      <c r="G220" s="4" t="s">
        <v>190</v>
      </c>
    </row>
    <row r="221" spans="1:8" ht="71.650000000000006" thickBot="1" x14ac:dyDescent="0.5">
      <c r="A221" s="2"/>
      <c r="B221" s="4">
        <v>213</v>
      </c>
      <c r="C221" s="4" t="s">
        <v>578</v>
      </c>
      <c r="D221" s="4" t="s">
        <v>579</v>
      </c>
      <c r="F221" s="4" t="s">
        <v>190</v>
      </c>
      <c r="G221" s="4" t="s">
        <v>190</v>
      </c>
    </row>
    <row r="222" spans="1:8" ht="57.4" thickBot="1" x14ac:dyDescent="0.5">
      <c r="A222" s="2"/>
      <c r="B222" s="4">
        <v>226</v>
      </c>
      <c r="C222" s="4" t="s">
        <v>580</v>
      </c>
      <c r="D222" s="4" t="s">
        <v>581</v>
      </c>
      <c r="E222" s="4" t="s">
        <v>190</v>
      </c>
      <c r="G222" s="4" t="s">
        <v>190</v>
      </c>
    </row>
    <row r="223" spans="1:8" ht="71.650000000000006" thickBot="1" x14ac:dyDescent="0.5">
      <c r="A223" s="2"/>
      <c r="B223" s="4">
        <v>270</v>
      </c>
      <c r="C223" s="4" t="s">
        <v>582</v>
      </c>
      <c r="D223" s="4" t="s">
        <v>583</v>
      </c>
      <c r="E223" s="4" t="s">
        <v>190</v>
      </c>
      <c r="G223" s="4" t="s">
        <v>190</v>
      </c>
    </row>
    <row r="224" spans="1:8" ht="43.15" thickBot="1" x14ac:dyDescent="0.5">
      <c r="A224" s="2"/>
      <c r="B224" s="4">
        <v>407</v>
      </c>
      <c r="C224" s="4" t="s">
        <v>584</v>
      </c>
      <c r="D224" s="4" t="s">
        <v>585</v>
      </c>
      <c r="E224" s="4" t="s">
        <v>190</v>
      </c>
      <c r="G224" s="4" t="s">
        <v>190</v>
      </c>
    </row>
    <row r="225" spans="1:8" ht="43.15" thickBot="1" x14ac:dyDescent="0.5">
      <c r="A225" s="2"/>
      <c r="B225" s="4">
        <v>415</v>
      </c>
      <c r="C225" s="4" t="s">
        <v>586</v>
      </c>
      <c r="D225" s="4" t="s">
        <v>587</v>
      </c>
      <c r="F225" s="4" t="s">
        <v>190</v>
      </c>
      <c r="G225" s="4" t="s">
        <v>190</v>
      </c>
    </row>
    <row r="226" spans="1:8" ht="57.4" thickBot="1" x14ac:dyDescent="0.5">
      <c r="A226" s="2"/>
      <c r="B226" s="4">
        <v>419</v>
      </c>
      <c r="C226" s="4" t="s">
        <v>588</v>
      </c>
      <c r="D226" s="4" t="s">
        <v>589</v>
      </c>
      <c r="E226" s="4" t="s">
        <v>190</v>
      </c>
      <c r="G226" s="4" t="s">
        <v>190</v>
      </c>
    </row>
    <row r="227" spans="1:8" ht="71.650000000000006" thickBot="1" x14ac:dyDescent="0.5">
      <c r="A227" s="2"/>
      <c r="B227" s="4">
        <v>426</v>
      </c>
      <c r="C227" s="4" t="s">
        <v>590</v>
      </c>
      <c r="D227" s="4" t="s">
        <v>591</v>
      </c>
      <c r="E227" s="4" t="s">
        <v>190</v>
      </c>
      <c r="G227" s="4" t="s">
        <v>190</v>
      </c>
    </row>
    <row r="228" spans="1:8" ht="14.65" thickBot="1" x14ac:dyDescent="0.5">
      <c r="A228" s="2"/>
      <c r="B228" s="4">
        <v>433</v>
      </c>
      <c r="C228" s="4" t="s">
        <v>463</v>
      </c>
      <c r="D228" s="4" t="s">
        <v>592</v>
      </c>
      <c r="E228" s="4" t="s">
        <v>190</v>
      </c>
      <c r="G228" s="4" t="s">
        <v>190</v>
      </c>
    </row>
    <row r="229" spans="1:8" ht="57.4" thickBot="1" x14ac:dyDescent="0.5">
      <c r="A229" s="2"/>
      <c r="B229" s="4">
        <v>437</v>
      </c>
      <c r="C229" s="4" t="s">
        <v>593</v>
      </c>
      <c r="D229" s="4" t="s">
        <v>594</v>
      </c>
      <c r="E229" s="4" t="s">
        <v>190</v>
      </c>
      <c r="G229" s="4" t="s">
        <v>190</v>
      </c>
    </row>
    <row r="230" spans="1:8" ht="85.9" thickBot="1" x14ac:dyDescent="0.5">
      <c r="A230" s="2"/>
      <c r="B230" s="4">
        <v>452</v>
      </c>
      <c r="C230" s="4" t="s">
        <v>599</v>
      </c>
      <c r="D230" s="4" t="s">
        <v>600</v>
      </c>
      <c r="E230" s="4" t="s">
        <v>190</v>
      </c>
      <c r="G230" s="4" t="s">
        <v>190</v>
      </c>
    </row>
    <row r="231" spans="1:8" ht="57.4" thickBot="1" x14ac:dyDescent="0.5">
      <c r="A231" s="2"/>
      <c r="B231" s="4">
        <v>462</v>
      </c>
      <c r="C231" s="4" t="s">
        <v>595</v>
      </c>
      <c r="D231" s="4" t="s">
        <v>596</v>
      </c>
      <c r="E231" s="4" t="s">
        <v>190</v>
      </c>
      <c r="G231" s="4" t="s">
        <v>190</v>
      </c>
    </row>
    <row r="232" spans="1:8" ht="85.9" thickBot="1" x14ac:dyDescent="0.5">
      <c r="A232" s="2"/>
      <c r="B232" s="4">
        <v>466</v>
      </c>
      <c r="C232" s="4" t="s">
        <v>597</v>
      </c>
      <c r="D232" s="4" t="s">
        <v>598</v>
      </c>
      <c r="E232" s="4" t="s">
        <v>190</v>
      </c>
      <c r="G232" s="4" t="s">
        <v>190</v>
      </c>
    </row>
    <row r="233" spans="1:8" ht="14.65" thickBot="1" x14ac:dyDescent="0.5">
      <c r="A233" s="2"/>
      <c r="B233" s="4">
        <v>593</v>
      </c>
      <c r="C233" s="4" t="s">
        <v>601</v>
      </c>
      <c r="D233" s="4" t="s">
        <v>602</v>
      </c>
      <c r="E233" s="4" t="s">
        <v>190</v>
      </c>
      <c r="H233" s="4" t="s">
        <v>190</v>
      </c>
    </row>
    <row r="234" spans="1:8" ht="14.65" thickBot="1" x14ac:dyDescent="0.5">
      <c r="A234" s="1" t="s">
        <v>44</v>
      </c>
      <c r="B234" s="4" t="s">
        <v>277</v>
      </c>
    </row>
    <row r="235" spans="1:8" ht="14.65" thickBot="1" x14ac:dyDescent="0.5">
      <c r="A235" s="2" t="s">
        <v>45</v>
      </c>
      <c r="B235" s="4" t="s">
        <v>277</v>
      </c>
    </row>
    <row r="236" spans="1:8" ht="14.65" thickBot="1" x14ac:dyDescent="0.5">
      <c r="A236" s="1" t="s">
        <v>46</v>
      </c>
      <c r="B236" s="4" t="s">
        <v>277</v>
      </c>
    </row>
    <row r="237" spans="1:8" ht="114.4" thickBot="1" x14ac:dyDescent="0.5">
      <c r="A237" s="2" t="s">
        <v>47</v>
      </c>
      <c r="B237" s="4">
        <v>114</v>
      </c>
      <c r="C237" s="4" t="s">
        <v>603</v>
      </c>
      <c r="D237" s="4" t="s">
        <v>604</v>
      </c>
      <c r="E237" s="4" t="s">
        <v>190</v>
      </c>
      <c r="G237" s="4" t="s">
        <v>190</v>
      </c>
    </row>
    <row r="238" spans="1:8" ht="85.9" thickBot="1" x14ac:dyDescent="0.5">
      <c r="A238" s="2"/>
      <c r="B238" s="4">
        <v>117</v>
      </c>
      <c r="C238" s="4" t="s">
        <v>605</v>
      </c>
      <c r="D238" s="4" t="s">
        <v>606</v>
      </c>
      <c r="E238" s="4" t="s">
        <v>190</v>
      </c>
      <c r="G238" s="4" t="s">
        <v>190</v>
      </c>
    </row>
    <row r="239" spans="1:8" ht="85.9" thickBot="1" x14ac:dyDescent="0.5">
      <c r="A239" s="2"/>
      <c r="B239" s="4">
        <v>189</v>
      </c>
      <c r="C239" s="4" t="s">
        <v>607</v>
      </c>
      <c r="D239" s="4" t="s">
        <v>608</v>
      </c>
      <c r="E239" s="4" t="s">
        <v>190</v>
      </c>
      <c r="G239" s="4" t="s">
        <v>190</v>
      </c>
    </row>
    <row r="240" spans="1:8" ht="14.65" thickBot="1" x14ac:dyDescent="0.5">
      <c r="A240" s="2"/>
      <c r="B240" s="4">
        <v>210</v>
      </c>
      <c r="C240" s="4" t="s">
        <v>298</v>
      </c>
      <c r="D240" s="4" t="s">
        <v>609</v>
      </c>
      <c r="E240" s="4" t="s">
        <v>190</v>
      </c>
      <c r="G240" s="4" t="s">
        <v>190</v>
      </c>
    </row>
    <row r="241" spans="1:8" ht="14.65" thickBot="1" x14ac:dyDescent="0.5">
      <c r="A241" s="2"/>
      <c r="B241" s="4">
        <v>220</v>
      </c>
      <c r="C241" s="4" t="s">
        <v>610</v>
      </c>
      <c r="D241" s="4" t="s">
        <v>612</v>
      </c>
      <c r="E241" s="4" t="s">
        <v>190</v>
      </c>
      <c r="G241" s="4" t="s">
        <v>190</v>
      </c>
    </row>
    <row r="242" spans="1:8" ht="14.65" thickBot="1" x14ac:dyDescent="0.5">
      <c r="A242" s="2"/>
      <c r="B242" s="4">
        <v>410</v>
      </c>
      <c r="C242" s="4" t="s">
        <v>613</v>
      </c>
      <c r="D242" s="4" t="s">
        <v>615</v>
      </c>
      <c r="E242" s="4" t="s">
        <v>190</v>
      </c>
      <c r="G242" s="4" t="s">
        <v>190</v>
      </c>
    </row>
    <row r="243" spans="1:8" ht="14.65" thickBot="1" x14ac:dyDescent="0.5">
      <c r="A243" s="1" t="s">
        <v>48</v>
      </c>
      <c r="B243" s="4" t="s">
        <v>277</v>
      </c>
    </row>
    <row r="244" spans="1:8" ht="14.65" thickBot="1" x14ac:dyDescent="0.5">
      <c r="A244" s="2" t="s">
        <v>49</v>
      </c>
      <c r="B244" s="4" t="s">
        <v>277</v>
      </c>
    </row>
    <row r="245" spans="1:8" ht="57.4" thickBot="1" x14ac:dyDescent="0.5">
      <c r="A245" s="1" t="s">
        <v>50</v>
      </c>
      <c r="B245" s="4">
        <v>421</v>
      </c>
      <c r="C245" s="4" t="s">
        <v>616</v>
      </c>
      <c r="D245" s="4" t="s">
        <v>617</v>
      </c>
      <c r="E245" s="4" t="s">
        <v>190</v>
      </c>
      <c r="G245" s="4" t="s">
        <v>190</v>
      </c>
    </row>
    <row r="246" spans="1:8" ht="85.9" thickBot="1" x14ac:dyDescent="0.5">
      <c r="A246" s="2" t="s">
        <v>51</v>
      </c>
      <c r="B246" s="4">
        <v>304</v>
      </c>
      <c r="C246" s="4" t="s">
        <v>618</v>
      </c>
      <c r="D246" s="4" t="s">
        <v>619</v>
      </c>
      <c r="E246" s="4" t="s">
        <v>190</v>
      </c>
      <c r="G246" s="4" t="s">
        <v>190</v>
      </c>
    </row>
    <row r="247" spans="1:8" ht="71.650000000000006" thickBot="1" x14ac:dyDescent="0.5">
      <c r="A247" s="2"/>
      <c r="B247" s="4">
        <v>316</v>
      </c>
      <c r="C247" s="4" t="s">
        <v>620</v>
      </c>
      <c r="D247" s="4" t="s">
        <v>621</v>
      </c>
      <c r="E247" s="4" t="s">
        <v>190</v>
      </c>
      <c r="G247" s="4" t="s">
        <v>190</v>
      </c>
    </row>
    <row r="248" spans="1:8" ht="71.650000000000006" thickBot="1" x14ac:dyDescent="0.5">
      <c r="A248" s="2"/>
      <c r="B248" s="4">
        <v>330</v>
      </c>
      <c r="C248" s="4" t="s">
        <v>622</v>
      </c>
      <c r="D248" s="4" t="s">
        <v>623</v>
      </c>
      <c r="E248" s="4" t="s">
        <v>190</v>
      </c>
      <c r="G248" s="4" t="s">
        <v>190</v>
      </c>
    </row>
    <row r="249" spans="1:8" ht="85.9" thickBot="1" x14ac:dyDescent="0.5">
      <c r="A249" s="2"/>
      <c r="B249" s="4">
        <v>333</v>
      </c>
      <c r="C249" s="4" t="s">
        <v>624</v>
      </c>
      <c r="D249" s="4" t="s">
        <v>625</v>
      </c>
      <c r="F249" s="4" t="s">
        <v>190</v>
      </c>
      <c r="G249" s="4" t="s">
        <v>190</v>
      </c>
    </row>
    <row r="250" spans="1:8" ht="57.4" thickBot="1" x14ac:dyDescent="0.5">
      <c r="A250" s="2"/>
      <c r="B250" s="4">
        <v>588</v>
      </c>
      <c r="C250" s="4" t="s">
        <v>626</v>
      </c>
      <c r="D250" s="4" t="s">
        <v>627</v>
      </c>
      <c r="F250" s="4" t="s">
        <v>190</v>
      </c>
      <c r="H250" s="4" t="s">
        <v>190</v>
      </c>
    </row>
    <row r="251" spans="1:8" ht="14.65" thickBot="1" x14ac:dyDescent="0.5">
      <c r="A251" s="1" t="s">
        <v>52</v>
      </c>
      <c r="B251" s="4">
        <v>210</v>
      </c>
      <c r="C251" s="4" t="s">
        <v>218</v>
      </c>
      <c r="D251" s="4" t="s">
        <v>628</v>
      </c>
      <c r="F251" s="4" t="s">
        <v>190</v>
      </c>
      <c r="G251" s="4" t="s">
        <v>190</v>
      </c>
    </row>
    <row r="252" spans="1:8" ht="57.4" thickBot="1" x14ac:dyDescent="0.5">
      <c r="A252" s="1"/>
      <c r="B252" s="4">
        <v>402</v>
      </c>
      <c r="C252" s="4" t="s">
        <v>629</v>
      </c>
      <c r="D252" s="4" t="s">
        <v>630</v>
      </c>
      <c r="E252" s="4" t="s">
        <v>190</v>
      </c>
      <c r="G252" s="4" t="s">
        <v>190</v>
      </c>
    </row>
    <row r="253" spans="1:8" ht="71.650000000000006" thickBot="1" x14ac:dyDescent="0.5">
      <c r="A253" s="1"/>
      <c r="B253" s="4">
        <v>411</v>
      </c>
      <c r="C253" s="4" t="s">
        <v>631</v>
      </c>
      <c r="D253" s="4" t="s">
        <v>632</v>
      </c>
      <c r="E253" s="4" t="s">
        <v>190</v>
      </c>
      <c r="G253" s="4" t="s">
        <v>190</v>
      </c>
    </row>
    <row r="254" spans="1:8" ht="57.4" thickBot="1" x14ac:dyDescent="0.5">
      <c r="A254" s="1"/>
      <c r="B254" s="4">
        <v>415</v>
      </c>
      <c r="C254" s="4" t="s">
        <v>218</v>
      </c>
      <c r="D254" s="4" t="s">
        <v>633</v>
      </c>
      <c r="F254" s="4" t="s">
        <v>190</v>
      </c>
      <c r="G254" s="4" t="s">
        <v>190</v>
      </c>
    </row>
    <row r="255" spans="1:8" ht="57.4" thickBot="1" x14ac:dyDescent="0.5">
      <c r="A255" s="1"/>
      <c r="B255" s="4">
        <v>420</v>
      </c>
      <c r="C255" s="4" t="s">
        <v>634</v>
      </c>
      <c r="D255" s="4" t="s">
        <v>635</v>
      </c>
      <c r="E255" s="4" t="s">
        <v>190</v>
      </c>
      <c r="G255" s="4" t="s">
        <v>190</v>
      </c>
    </row>
    <row r="256" spans="1:8" ht="71.650000000000006" thickBot="1" x14ac:dyDescent="0.5">
      <c r="A256" s="1"/>
      <c r="B256" s="4">
        <v>442</v>
      </c>
      <c r="C256" s="4" t="s">
        <v>636</v>
      </c>
      <c r="D256" s="4" t="s">
        <v>637</v>
      </c>
      <c r="E256" s="4" t="s">
        <v>190</v>
      </c>
      <c r="G256" s="4" t="s">
        <v>190</v>
      </c>
    </row>
    <row r="257" spans="1:8" ht="43.15" thickBot="1" x14ac:dyDescent="0.5">
      <c r="A257" s="1"/>
      <c r="B257" s="4">
        <v>450</v>
      </c>
      <c r="C257" s="4" t="s">
        <v>638</v>
      </c>
      <c r="D257" s="4" t="s">
        <v>639</v>
      </c>
      <c r="E257" s="4" t="s">
        <v>190</v>
      </c>
      <c r="G257" s="4" t="s">
        <v>190</v>
      </c>
    </row>
    <row r="258" spans="1:8" ht="114.4" thickBot="1" x14ac:dyDescent="0.5">
      <c r="A258" s="1"/>
      <c r="B258" s="4">
        <v>451</v>
      </c>
      <c r="C258" s="4" t="s">
        <v>640</v>
      </c>
      <c r="D258" s="4" t="s">
        <v>641</v>
      </c>
      <c r="E258" s="4" t="s">
        <v>190</v>
      </c>
      <c r="G258" s="4" t="s">
        <v>190</v>
      </c>
    </row>
    <row r="259" spans="1:8" ht="14.65" thickBot="1" x14ac:dyDescent="0.5">
      <c r="A259" s="1"/>
      <c r="B259" s="4">
        <v>452</v>
      </c>
      <c r="C259" s="4" t="s">
        <v>244</v>
      </c>
      <c r="D259" s="4" t="s">
        <v>642</v>
      </c>
      <c r="E259" s="4" t="s">
        <v>190</v>
      </c>
      <c r="G259" s="4" t="s">
        <v>190</v>
      </c>
    </row>
    <row r="260" spans="1:8" ht="57.4" thickBot="1" x14ac:dyDescent="0.5">
      <c r="A260" s="1"/>
      <c r="B260" s="4">
        <v>481</v>
      </c>
      <c r="C260" s="4" t="s">
        <v>643</v>
      </c>
      <c r="D260" s="4" t="s">
        <v>644</v>
      </c>
      <c r="E260" s="4" t="s">
        <v>190</v>
      </c>
      <c r="G260" s="4" t="s">
        <v>190</v>
      </c>
    </row>
    <row r="261" spans="1:8" ht="85.9" thickBot="1" x14ac:dyDescent="0.5">
      <c r="A261" s="1"/>
      <c r="B261" s="4">
        <v>482</v>
      </c>
      <c r="C261" s="4" t="s">
        <v>645</v>
      </c>
      <c r="D261" s="4" t="s">
        <v>646</v>
      </c>
      <c r="E261" s="4" t="s">
        <v>190</v>
      </c>
      <c r="G261" s="4" t="s">
        <v>190</v>
      </c>
    </row>
    <row r="262" spans="1:8" ht="14.65" thickBot="1" x14ac:dyDescent="0.5">
      <c r="A262" s="1"/>
      <c r="B262" s="4">
        <v>548</v>
      </c>
      <c r="C262" s="4" t="s">
        <v>253</v>
      </c>
      <c r="D262" s="4" t="s">
        <v>677</v>
      </c>
      <c r="F262" s="4" t="s">
        <v>190</v>
      </c>
      <c r="H262" s="4" t="s">
        <v>190</v>
      </c>
    </row>
    <row r="263" spans="1:8" ht="171.4" thickBot="1" x14ac:dyDescent="0.5">
      <c r="A263" s="1" t="s">
        <v>53</v>
      </c>
      <c r="B263" s="4">
        <v>201</v>
      </c>
      <c r="C263" s="4" t="s">
        <v>647</v>
      </c>
      <c r="D263" s="4" t="s">
        <v>648</v>
      </c>
      <c r="E263" s="4" t="s">
        <v>190</v>
      </c>
      <c r="G263" s="4" t="s">
        <v>190</v>
      </c>
    </row>
    <row r="264" spans="1:8" ht="128.65" thickBot="1" x14ac:dyDescent="0.5">
      <c r="A264" s="1"/>
      <c r="B264" s="4">
        <v>202</v>
      </c>
      <c r="C264" s="4" t="s">
        <v>649</v>
      </c>
      <c r="D264" s="4" t="s">
        <v>650</v>
      </c>
      <c r="E264" s="4" t="s">
        <v>190</v>
      </c>
      <c r="G264" s="4" t="s">
        <v>190</v>
      </c>
    </row>
    <row r="265" spans="1:8" ht="14.65" thickBot="1" x14ac:dyDescent="0.5">
      <c r="A265" s="2" t="s">
        <v>54</v>
      </c>
      <c r="B265" s="4" t="s">
        <v>277</v>
      </c>
    </row>
    <row r="266" spans="1:8" ht="85.9" thickBot="1" x14ac:dyDescent="0.5">
      <c r="A266" s="1" t="s">
        <v>55</v>
      </c>
      <c r="B266" s="4">
        <v>440</v>
      </c>
      <c r="C266" s="4" t="s">
        <v>651</v>
      </c>
      <c r="D266" s="4" t="s">
        <v>652</v>
      </c>
      <c r="E266" s="4" t="s">
        <v>190</v>
      </c>
      <c r="G266" s="4" t="s">
        <v>190</v>
      </c>
    </row>
    <row r="267" spans="1:8" ht="128.65" thickBot="1" x14ac:dyDescent="0.5">
      <c r="A267" s="1"/>
      <c r="B267" s="4">
        <v>471</v>
      </c>
      <c r="C267" s="4" t="s">
        <v>653</v>
      </c>
      <c r="D267" s="4" t="s">
        <v>654</v>
      </c>
      <c r="F267" s="4" t="s">
        <v>190</v>
      </c>
      <c r="G267" s="4" t="s">
        <v>190</v>
      </c>
    </row>
    <row r="268" spans="1:8" ht="85.9" thickBot="1" x14ac:dyDescent="0.5">
      <c r="A268" s="1"/>
      <c r="B268" s="4">
        <v>571</v>
      </c>
      <c r="C268" s="4" t="s">
        <v>655</v>
      </c>
      <c r="D268" s="4" t="s">
        <v>656</v>
      </c>
      <c r="F268" s="4" t="s">
        <v>190</v>
      </c>
      <c r="H268" s="4" t="s">
        <v>190</v>
      </c>
    </row>
    <row r="269" spans="1:8" ht="14.65" thickBot="1" x14ac:dyDescent="0.5">
      <c r="A269" s="1" t="s">
        <v>56</v>
      </c>
      <c r="B269" s="4">
        <v>211</v>
      </c>
      <c r="C269" s="4" t="s">
        <v>298</v>
      </c>
      <c r="D269" s="4" t="s">
        <v>657</v>
      </c>
      <c r="E269" s="4" t="s">
        <v>190</v>
      </c>
      <c r="G269" s="4" t="s">
        <v>190</v>
      </c>
    </row>
    <row r="270" spans="1:8" ht="43.15" thickBot="1" x14ac:dyDescent="0.5">
      <c r="A270" s="1"/>
      <c r="B270" s="4">
        <v>225</v>
      </c>
      <c r="C270" s="4" t="s">
        <v>658</v>
      </c>
      <c r="D270" s="4" t="s">
        <v>659</v>
      </c>
      <c r="E270" s="4" t="s">
        <v>190</v>
      </c>
      <c r="G270" s="4" t="s">
        <v>190</v>
      </c>
    </row>
    <row r="271" spans="1:8" ht="14.65" thickBot="1" x14ac:dyDescent="0.5">
      <c r="A271" s="1"/>
      <c r="B271" s="4">
        <v>272</v>
      </c>
      <c r="C271" s="4" t="s">
        <v>660</v>
      </c>
      <c r="D271" s="4" t="s">
        <v>661</v>
      </c>
      <c r="E271" s="4" t="s">
        <v>190</v>
      </c>
      <c r="G271" s="4" t="s">
        <v>190</v>
      </c>
    </row>
    <row r="272" spans="1:8" ht="100.15" thickBot="1" x14ac:dyDescent="0.5">
      <c r="A272" s="1"/>
      <c r="B272" s="4">
        <v>285</v>
      </c>
      <c r="C272" s="4" t="s">
        <v>662</v>
      </c>
      <c r="D272" s="4" t="s">
        <v>663</v>
      </c>
      <c r="E272" s="4" t="s">
        <v>190</v>
      </c>
      <c r="G272" s="4" t="s">
        <v>190</v>
      </c>
    </row>
    <row r="273" spans="1:8" ht="114.4" thickBot="1" x14ac:dyDescent="0.5">
      <c r="A273" s="1"/>
      <c r="B273" s="4">
        <v>330</v>
      </c>
      <c r="C273" s="4" t="s">
        <v>664</v>
      </c>
      <c r="D273" s="4" t="s">
        <v>665</v>
      </c>
      <c r="E273" s="4" t="s">
        <v>190</v>
      </c>
      <c r="G273" s="4" t="s">
        <v>190</v>
      </c>
    </row>
    <row r="274" spans="1:8" ht="114.4" thickBot="1" x14ac:dyDescent="0.5">
      <c r="A274" s="1"/>
      <c r="B274" s="4">
        <v>360</v>
      </c>
      <c r="C274" s="4" t="s">
        <v>666</v>
      </c>
      <c r="D274" s="4" t="s">
        <v>667</v>
      </c>
      <c r="F274" s="4" t="s">
        <v>190</v>
      </c>
      <c r="G274" s="4" t="s">
        <v>190</v>
      </c>
    </row>
    <row r="275" spans="1:8" ht="185.65" thickBot="1" x14ac:dyDescent="0.5">
      <c r="A275" s="1"/>
      <c r="B275" s="4">
        <v>452</v>
      </c>
      <c r="C275" s="4" t="s">
        <v>669</v>
      </c>
      <c r="D275" s="4" t="s">
        <v>668</v>
      </c>
      <c r="E275" s="4" t="s">
        <v>190</v>
      </c>
      <c r="G275" s="4" t="s">
        <v>190</v>
      </c>
    </row>
    <row r="276" spans="1:8" ht="14.65" thickBot="1" x14ac:dyDescent="0.5">
      <c r="A276" s="1"/>
      <c r="B276" s="4">
        <v>470</v>
      </c>
      <c r="C276" s="4" t="s">
        <v>613</v>
      </c>
      <c r="D276" s="4" t="s">
        <v>615</v>
      </c>
      <c r="E276" s="4" t="s">
        <v>190</v>
      </c>
      <c r="G276" s="4" t="s">
        <v>190</v>
      </c>
    </row>
    <row r="277" spans="1:8" ht="100.15" thickBot="1" x14ac:dyDescent="0.5">
      <c r="A277" s="1"/>
      <c r="B277" s="4">
        <v>477</v>
      </c>
      <c r="C277" s="4" t="s">
        <v>670</v>
      </c>
      <c r="D277" s="4" t="s">
        <v>671</v>
      </c>
      <c r="E277" s="4" t="s">
        <v>190</v>
      </c>
      <c r="G277" s="4" t="s">
        <v>190</v>
      </c>
    </row>
    <row r="278" spans="1:8" ht="100.15" thickBot="1" x14ac:dyDescent="0.5">
      <c r="A278" s="2" t="s">
        <v>57</v>
      </c>
      <c r="B278" s="4">
        <v>300</v>
      </c>
      <c r="C278" s="4" t="s">
        <v>672</v>
      </c>
      <c r="D278" s="4" t="s">
        <v>673</v>
      </c>
      <c r="F278" s="4" t="s">
        <v>190</v>
      </c>
      <c r="G278" s="4" t="s">
        <v>190</v>
      </c>
    </row>
    <row r="279" spans="1:8" ht="14.65" thickBot="1" x14ac:dyDescent="0.5">
      <c r="A279" s="2" t="s">
        <v>58</v>
      </c>
      <c r="B279" s="4">
        <v>210</v>
      </c>
      <c r="C279" s="4" t="s">
        <v>218</v>
      </c>
      <c r="D279" s="4" t="s">
        <v>628</v>
      </c>
      <c r="F279" s="4" t="s">
        <v>190</v>
      </c>
      <c r="G279" s="4" t="s">
        <v>190</v>
      </c>
    </row>
    <row r="280" spans="1:8" ht="14.65" thickBot="1" x14ac:dyDescent="0.5">
      <c r="A280" s="2"/>
      <c r="B280" s="4">
        <v>220</v>
      </c>
      <c r="C280" s="4" t="s">
        <v>302</v>
      </c>
      <c r="D280" s="4" t="s">
        <v>674</v>
      </c>
      <c r="F280" s="4" t="s">
        <v>190</v>
      </c>
      <c r="G280" s="4" t="s">
        <v>190</v>
      </c>
    </row>
    <row r="281" spans="1:8" ht="14.65" thickBot="1" x14ac:dyDescent="0.5">
      <c r="A281" s="2"/>
      <c r="B281" s="4">
        <v>430</v>
      </c>
      <c r="C281" s="4" t="s">
        <v>675</v>
      </c>
      <c r="D281" s="4" t="s">
        <v>676</v>
      </c>
      <c r="F281" s="4" t="s">
        <v>190</v>
      </c>
      <c r="G281" s="4" t="s">
        <v>190</v>
      </c>
    </row>
    <row r="282" spans="1:8" ht="14.65" thickBot="1" x14ac:dyDescent="0.5">
      <c r="A282" s="2"/>
      <c r="B282" s="4">
        <v>480</v>
      </c>
      <c r="C282" s="4" t="s">
        <v>463</v>
      </c>
      <c r="D282" s="4" t="s">
        <v>592</v>
      </c>
      <c r="F282" s="4" t="s">
        <v>190</v>
      </c>
      <c r="G282" s="4" t="s">
        <v>190</v>
      </c>
    </row>
    <row r="283" spans="1:8" ht="128.65" thickBot="1" x14ac:dyDescent="0.5">
      <c r="A283" s="2"/>
      <c r="B283" s="4">
        <v>492</v>
      </c>
      <c r="C283" s="4" t="s">
        <v>678</v>
      </c>
      <c r="D283" s="4" t="s">
        <v>679</v>
      </c>
      <c r="F283" s="4" t="s">
        <v>190</v>
      </c>
      <c r="G283" s="4" t="s">
        <v>190</v>
      </c>
    </row>
    <row r="284" spans="1:8" ht="14.65" thickBot="1" x14ac:dyDescent="0.5">
      <c r="A284" s="2"/>
      <c r="B284" s="4">
        <v>510</v>
      </c>
      <c r="C284" s="4" t="s">
        <v>253</v>
      </c>
      <c r="D284" s="4" t="s">
        <v>677</v>
      </c>
      <c r="F284" s="4" t="s">
        <v>190</v>
      </c>
      <c r="H284" s="4" t="s">
        <v>190</v>
      </c>
    </row>
    <row r="285" spans="1:8" ht="100.15" thickBot="1" x14ac:dyDescent="0.5">
      <c r="A285" s="1" t="s">
        <v>59</v>
      </c>
      <c r="B285" s="4">
        <v>548</v>
      </c>
      <c r="C285" s="4" t="s">
        <v>681</v>
      </c>
      <c r="D285" s="4" t="s">
        <v>680</v>
      </c>
      <c r="E285" s="4" t="s">
        <v>190</v>
      </c>
      <c r="H285" s="4" t="s">
        <v>190</v>
      </c>
    </row>
    <row r="286" spans="1:8" ht="128.65" thickBot="1" x14ac:dyDescent="0.5">
      <c r="A286" s="1"/>
      <c r="B286" s="4">
        <v>579</v>
      </c>
      <c r="C286" s="4" t="s">
        <v>682</v>
      </c>
      <c r="D286" s="4" t="s">
        <v>683</v>
      </c>
      <c r="E286" s="4" t="s">
        <v>190</v>
      </c>
      <c r="H286" s="4" t="s">
        <v>190</v>
      </c>
    </row>
    <row r="287" spans="1:8" ht="14.65" thickBot="1" x14ac:dyDescent="0.5">
      <c r="A287" s="2" t="s">
        <v>60</v>
      </c>
      <c r="B287" s="4" t="s">
        <v>277</v>
      </c>
    </row>
    <row r="288" spans="1:8" ht="14.65" thickBot="1" x14ac:dyDescent="0.5">
      <c r="A288" s="1" t="s">
        <v>61</v>
      </c>
      <c r="B288" s="4">
        <v>310</v>
      </c>
      <c r="C288" s="4" t="s">
        <v>193</v>
      </c>
      <c r="D288" s="4" t="s">
        <v>684</v>
      </c>
      <c r="E288" s="4" t="s">
        <v>190</v>
      </c>
      <c r="G288" s="4" t="s">
        <v>190</v>
      </c>
    </row>
    <row r="289" spans="1:8" ht="14.65" thickBot="1" x14ac:dyDescent="0.5">
      <c r="A289" s="1"/>
      <c r="B289" s="4">
        <v>420</v>
      </c>
      <c r="C289" s="4" t="s">
        <v>288</v>
      </c>
      <c r="D289" s="4" t="s">
        <v>685</v>
      </c>
      <c r="E289" s="4" t="s">
        <v>190</v>
      </c>
      <c r="G289" s="4" t="s">
        <v>190</v>
      </c>
    </row>
    <row r="290" spans="1:8" ht="114.4" thickBot="1" x14ac:dyDescent="0.5">
      <c r="A290" s="1"/>
      <c r="B290" s="4">
        <v>426</v>
      </c>
      <c r="C290" s="4" t="s">
        <v>686</v>
      </c>
      <c r="D290" s="4" t="s">
        <v>687</v>
      </c>
      <c r="E290" s="4" t="s">
        <v>190</v>
      </c>
      <c r="G290" s="4" t="s">
        <v>190</v>
      </c>
    </row>
    <row r="291" spans="1:8" ht="43.15" thickBot="1" x14ac:dyDescent="0.5">
      <c r="A291" s="1"/>
      <c r="B291" s="4">
        <v>530</v>
      </c>
      <c r="C291" s="4" t="s">
        <v>688</v>
      </c>
      <c r="D291" s="4" t="s">
        <v>689</v>
      </c>
      <c r="E291" s="4" t="s">
        <v>190</v>
      </c>
      <c r="H291" s="4" t="s">
        <v>190</v>
      </c>
    </row>
    <row r="292" spans="1:8" ht="71.650000000000006" thickBot="1" x14ac:dyDescent="0.5">
      <c r="A292" s="1"/>
      <c r="B292" s="4">
        <v>531</v>
      </c>
      <c r="C292" s="4" t="s">
        <v>690</v>
      </c>
      <c r="D292" s="4" t="s">
        <v>691</v>
      </c>
      <c r="E292" s="4" t="s">
        <v>190</v>
      </c>
      <c r="H292" s="4" t="s">
        <v>190</v>
      </c>
    </row>
    <row r="293" spans="1:8" ht="142.9" thickBot="1" x14ac:dyDescent="0.5">
      <c r="A293" s="1"/>
      <c r="B293" s="4">
        <v>536</v>
      </c>
      <c r="C293" s="4" t="s">
        <v>692</v>
      </c>
      <c r="D293" s="4" t="s">
        <v>693</v>
      </c>
      <c r="E293" s="4" t="s">
        <v>190</v>
      </c>
      <c r="H293" s="4" t="s">
        <v>190</v>
      </c>
    </row>
    <row r="294" spans="1:8" ht="128.65" thickBot="1" x14ac:dyDescent="0.5">
      <c r="A294" s="1"/>
      <c r="B294" s="4">
        <v>538</v>
      </c>
      <c r="C294" s="4" t="s">
        <v>694</v>
      </c>
      <c r="D294" s="4" t="s">
        <v>695</v>
      </c>
      <c r="E294" s="4" t="s">
        <v>190</v>
      </c>
      <c r="H294" s="4" t="s">
        <v>190</v>
      </c>
    </row>
    <row r="295" spans="1:8" ht="14.65" thickBot="1" x14ac:dyDescent="0.5">
      <c r="A295" s="1"/>
      <c r="B295" s="4">
        <v>579</v>
      </c>
      <c r="C295" s="4" t="s">
        <v>682</v>
      </c>
      <c r="D295" s="4" t="s">
        <v>696</v>
      </c>
      <c r="E295" s="4" t="s">
        <v>190</v>
      </c>
      <c r="H295" s="4" t="s">
        <v>190</v>
      </c>
    </row>
    <row r="296" spans="1:8" ht="128.65" thickBot="1" x14ac:dyDescent="0.5">
      <c r="A296" s="2" t="s">
        <v>62</v>
      </c>
      <c r="B296" s="4">
        <v>202</v>
      </c>
      <c r="C296" s="4" t="s">
        <v>697</v>
      </c>
      <c r="D296" s="4" t="s">
        <v>698</v>
      </c>
      <c r="E296" s="4" t="s">
        <v>190</v>
      </c>
      <c r="G296" s="4" t="s">
        <v>190</v>
      </c>
    </row>
    <row r="297" spans="1:8" ht="114.4" thickBot="1" x14ac:dyDescent="0.5">
      <c r="A297" s="2"/>
      <c r="B297" s="4">
        <v>203</v>
      </c>
      <c r="C297" s="4" t="s">
        <v>699</v>
      </c>
      <c r="D297" s="4" t="s">
        <v>700</v>
      </c>
      <c r="E297" s="4" t="s">
        <v>190</v>
      </c>
      <c r="G297" s="4" t="s">
        <v>190</v>
      </c>
    </row>
    <row r="298" spans="1:8" ht="14.65" thickBot="1" x14ac:dyDescent="0.5">
      <c r="A298" s="1" t="s">
        <v>63</v>
      </c>
      <c r="B298" s="4">
        <v>106</v>
      </c>
      <c r="C298" s="4" t="s">
        <v>701</v>
      </c>
      <c r="D298" s="4" t="s">
        <v>702</v>
      </c>
      <c r="F298" s="4" t="s">
        <v>190</v>
      </c>
      <c r="G298" s="4" t="s">
        <v>190</v>
      </c>
    </row>
    <row r="299" spans="1:8" ht="14.65" thickBot="1" x14ac:dyDescent="0.5">
      <c r="A299" s="1"/>
      <c r="B299" s="4">
        <v>117</v>
      </c>
      <c r="C299" s="4" t="s">
        <v>703</v>
      </c>
      <c r="D299" s="4" t="s">
        <v>704</v>
      </c>
      <c r="F299" s="4" t="s">
        <v>190</v>
      </c>
      <c r="G299" s="4" t="s">
        <v>190</v>
      </c>
    </row>
    <row r="300" spans="1:8" ht="14.65" thickBot="1" x14ac:dyDescent="0.5">
      <c r="A300" s="1"/>
      <c r="B300" s="4">
        <v>118</v>
      </c>
      <c r="C300" s="4" t="s">
        <v>705</v>
      </c>
      <c r="D300" s="4" t="s">
        <v>706</v>
      </c>
      <c r="E300" s="4" t="s">
        <v>190</v>
      </c>
      <c r="G300" s="4" t="s">
        <v>190</v>
      </c>
    </row>
    <row r="301" spans="1:8" ht="14.65" thickBot="1" x14ac:dyDescent="0.5">
      <c r="A301" s="1"/>
      <c r="B301" s="4">
        <v>120</v>
      </c>
      <c r="C301" s="4" t="s">
        <v>402</v>
      </c>
      <c r="D301" s="4" t="s">
        <v>707</v>
      </c>
      <c r="E301" s="4" t="s">
        <v>190</v>
      </c>
      <c r="G301" s="4" t="s">
        <v>190</v>
      </c>
    </row>
    <row r="302" spans="1:8" ht="14.65" thickBot="1" x14ac:dyDescent="0.5">
      <c r="A302" s="1"/>
      <c r="B302" s="4">
        <v>140</v>
      </c>
      <c r="C302" s="4" t="s">
        <v>404</v>
      </c>
      <c r="D302" s="4" t="s">
        <v>708</v>
      </c>
      <c r="F302" s="4" t="s">
        <v>190</v>
      </c>
      <c r="G302" s="4" t="s">
        <v>190</v>
      </c>
    </row>
    <row r="303" spans="1:8" ht="14.65" thickBot="1" x14ac:dyDescent="0.5">
      <c r="A303" s="1"/>
      <c r="B303" s="4">
        <v>143</v>
      </c>
      <c r="C303" s="4" t="s">
        <v>709</v>
      </c>
      <c r="D303" s="4" t="s">
        <v>710</v>
      </c>
      <c r="E303" s="4" t="s">
        <v>190</v>
      </c>
      <c r="G303" s="4" t="s">
        <v>190</v>
      </c>
    </row>
    <row r="304" spans="1:8" ht="57.4" thickBot="1" x14ac:dyDescent="0.5">
      <c r="A304" s="1"/>
      <c r="B304" s="4">
        <v>200</v>
      </c>
      <c r="C304" s="4" t="s">
        <v>711</v>
      </c>
      <c r="D304" s="4" t="s">
        <v>712</v>
      </c>
      <c r="F304" s="4" t="s">
        <v>190</v>
      </c>
      <c r="G304" s="4" t="s">
        <v>190</v>
      </c>
    </row>
    <row r="305" spans="1:8" ht="14.65" thickBot="1" x14ac:dyDescent="0.5">
      <c r="A305" s="1"/>
      <c r="B305" s="4">
        <v>208</v>
      </c>
      <c r="C305" s="4" t="s">
        <v>713</v>
      </c>
      <c r="D305" s="4" t="s">
        <v>714</v>
      </c>
      <c r="E305" s="4" t="s">
        <v>190</v>
      </c>
      <c r="G305" s="4" t="s">
        <v>190</v>
      </c>
    </row>
    <row r="306" spans="1:8" ht="14.65" thickBot="1" x14ac:dyDescent="0.5">
      <c r="A306" s="1"/>
      <c r="B306" s="4">
        <v>210</v>
      </c>
      <c r="C306" s="4" t="s">
        <v>715</v>
      </c>
      <c r="D306" s="4" t="s">
        <v>716</v>
      </c>
      <c r="F306" s="4" t="s">
        <v>190</v>
      </c>
      <c r="G306" s="4" t="s">
        <v>190</v>
      </c>
    </row>
    <row r="307" spans="1:8" ht="128.65" thickBot="1" x14ac:dyDescent="0.5">
      <c r="A307" s="1"/>
      <c r="B307" s="4">
        <v>320</v>
      </c>
      <c r="C307" s="4" t="s">
        <v>717</v>
      </c>
      <c r="D307" s="4" t="s">
        <v>718</v>
      </c>
      <c r="F307" s="4" t="s">
        <v>190</v>
      </c>
      <c r="G307" s="4" t="s">
        <v>190</v>
      </c>
    </row>
    <row r="308" spans="1:8" ht="14.65" thickBot="1" x14ac:dyDescent="0.5">
      <c r="A308" s="1"/>
      <c r="B308" s="4">
        <v>360</v>
      </c>
      <c r="C308" s="4" t="s">
        <v>666</v>
      </c>
      <c r="D308" s="4" t="s">
        <v>719</v>
      </c>
      <c r="F308" s="4" t="s">
        <v>190</v>
      </c>
      <c r="G308" s="4" t="s">
        <v>190</v>
      </c>
    </row>
    <row r="309" spans="1:8" ht="14.65" thickBot="1" x14ac:dyDescent="0.5">
      <c r="A309" s="1"/>
      <c r="B309" s="4">
        <v>379</v>
      </c>
      <c r="C309" s="4" t="s">
        <v>720</v>
      </c>
      <c r="D309" s="4" t="s">
        <v>722</v>
      </c>
      <c r="E309" s="4" t="s">
        <v>190</v>
      </c>
      <c r="G309" s="4" t="s">
        <v>190</v>
      </c>
    </row>
    <row r="310" spans="1:8" ht="14.65" thickBot="1" x14ac:dyDescent="0.5">
      <c r="A310" s="1"/>
      <c r="B310" s="4">
        <v>421</v>
      </c>
      <c r="C310" s="4" t="s">
        <v>416</v>
      </c>
      <c r="D310" s="4" t="s">
        <v>721</v>
      </c>
      <c r="F310" s="4" t="s">
        <v>190</v>
      </c>
      <c r="G310" s="4" t="s">
        <v>190</v>
      </c>
    </row>
    <row r="311" spans="1:8" ht="28.9" thickBot="1" x14ac:dyDescent="0.5">
      <c r="A311" s="1"/>
      <c r="B311" s="4">
        <v>401</v>
      </c>
      <c r="C311" s="4" t="s">
        <v>723</v>
      </c>
      <c r="D311" s="4" t="s">
        <v>724</v>
      </c>
      <c r="F311" s="4" t="s">
        <v>190</v>
      </c>
      <c r="G311" s="4" t="s">
        <v>190</v>
      </c>
    </row>
    <row r="312" spans="1:8" ht="14.65" thickBot="1" x14ac:dyDescent="0.5">
      <c r="A312" s="1"/>
      <c r="B312" s="4">
        <v>465</v>
      </c>
      <c r="C312" s="4" t="s">
        <v>725</v>
      </c>
      <c r="D312" s="4" t="s">
        <v>726</v>
      </c>
      <c r="F312" s="4" t="s">
        <v>190</v>
      </c>
      <c r="G312" s="4" t="s">
        <v>190</v>
      </c>
    </row>
    <row r="313" spans="1:8" ht="14.65" thickBot="1" x14ac:dyDescent="0.5">
      <c r="A313" s="1"/>
      <c r="B313" s="4">
        <v>466</v>
      </c>
      <c r="C313" s="4" t="s">
        <v>727</v>
      </c>
      <c r="D313" s="4" t="s">
        <v>728</v>
      </c>
      <c r="F313" s="4" t="s">
        <v>190</v>
      </c>
      <c r="G313" s="4" t="s">
        <v>190</v>
      </c>
    </row>
    <row r="314" spans="1:8" ht="14.65" thickBot="1" x14ac:dyDescent="0.5">
      <c r="A314" s="1"/>
      <c r="B314" s="4">
        <v>470</v>
      </c>
      <c r="C314" s="4" t="s">
        <v>729</v>
      </c>
      <c r="D314" s="4" t="s">
        <v>730</v>
      </c>
      <c r="F314" s="4" t="s">
        <v>190</v>
      </c>
      <c r="G314" s="4" t="s">
        <v>190</v>
      </c>
    </row>
    <row r="315" spans="1:8" ht="14.65" thickBot="1" x14ac:dyDescent="0.5">
      <c r="A315" s="1"/>
      <c r="B315" s="4">
        <v>477</v>
      </c>
      <c r="C315" s="4" t="s">
        <v>670</v>
      </c>
      <c r="D315" s="4" t="s">
        <v>731</v>
      </c>
      <c r="F315" s="4" t="s">
        <v>190</v>
      </c>
      <c r="G315" s="4" t="s">
        <v>190</v>
      </c>
    </row>
    <row r="316" spans="1:8" ht="142.9" thickBot="1" x14ac:dyDescent="0.5">
      <c r="A316" s="1"/>
      <c r="B316" s="4">
        <v>486</v>
      </c>
      <c r="C316" s="4" t="s">
        <v>732</v>
      </c>
      <c r="D316" s="4" t="s">
        <v>733</v>
      </c>
      <c r="F316" s="4" t="s">
        <v>190</v>
      </c>
      <c r="G316" s="4" t="s">
        <v>190</v>
      </c>
    </row>
    <row r="317" spans="1:8" ht="14.65" thickBot="1" x14ac:dyDescent="0.5">
      <c r="A317" s="2" t="s">
        <v>64</v>
      </c>
      <c r="B317" s="4" t="s">
        <v>277</v>
      </c>
    </row>
    <row r="318" spans="1:8" ht="71.650000000000006" thickBot="1" x14ac:dyDescent="0.5">
      <c r="A318" s="1" t="s">
        <v>65</v>
      </c>
      <c r="B318" s="4">
        <v>500</v>
      </c>
      <c r="C318" s="4" t="s">
        <v>734</v>
      </c>
      <c r="D318" s="4" t="s">
        <v>735</v>
      </c>
      <c r="E318" s="4" t="s">
        <v>190</v>
      </c>
      <c r="H318" s="4" t="s">
        <v>190</v>
      </c>
    </row>
    <row r="319" spans="1:8" ht="14.65" thickBot="1" x14ac:dyDescent="0.5">
      <c r="A319" s="2" t="s">
        <v>66</v>
      </c>
      <c r="B319" s="4" t="s">
        <v>277</v>
      </c>
    </row>
    <row r="320" spans="1:8" ht="114.4" thickBot="1" x14ac:dyDescent="0.5">
      <c r="A320" s="1" t="s">
        <v>67</v>
      </c>
      <c r="B320" s="4">
        <v>519</v>
      </c>
      <c r="C320" s="4" t="s">
        <v>736</v>
      </c>
      <c r="D320" s="4" t="s">
        <v>737</v>
      </c>
      <c r="E320" s="4" t="s">
        <v>190</v>
      </c>
      <c r="H320" s="4" t="s">
        <v>190</v>
      </c>
    </row>
    <row r="321" spans="1:8" ht="57.4" thickBot="1" x14ac:dyDescent="0.5">
      <c r="A321" s="1"/>
      <c r="B321" s="4">
        <v>570</v>
      </c>
      <c r="C321" s="4" t="s">
        <v>738</v>
      </c>
      <c r="D321" s="4" t="s">
        <v>739</v>
      </c>
      <c r="E321" s="4" t="s">
        <v>190</v>
      </c>
      <c r="H321" s="4" t="s">
        <v>190</v>
      </c>
    </row>
    <row r="322" spans="1:8" ht="14.65" thickBot="1" x14ac:dyDescent="0.5">
      <c r="A322" s="2" t="s">
        <v>68</v>
      </c>
      <c r="B322" s="4" t="s">
        <v>277</v>
      </c>
    </row>
    <row r="323" spans="1:8" ht="14.65" thickBot="1" x14ac:dyDescent="0.5">
      <c r="A323" s="1" t="s">
        <v>69</v>
      </c>
      <c r="B323" s="4">
        <v>410</v>
      </c>
      <c r="C323" s="4" t="s">
        <v>613</v>
      </c>
      <c r="D323" s="4" t="s">
        <v>740</v>
      </c>
      <c r="E323" s="4" t="s">
        <v>190</v>
      </c>
      <c r="G323" s="4" t="s">
        <v>190</v>
      </c>
    </row>
    <row r="324" spans="1:8" ht="71.650000000000006" thickBot="1" x14ac:dyDescent="0.5">
      <c r="A324" s="2" t="s">
        <v>70</v>
      </c>
      <c r="B324" s="4">
        <v>101</v>
      </c>
      <c r="C324" s="4" t="s">
        <v>741</v>
      </c>
      <c r="D324" s="4" t="s">
        <v>742</v>
      </c>
      <c r="E324" s="4" t="s">
        <v>190</v>
      </c>
      <c r="G324" s="4" t="s">
        <v>190</v>
      </c>
    </row>
    <row r="325" spans="1:8" ht="57.4" thickBot="1" x14ac:dyDescent="0.5">
      <c r="A325" s="2"/>
      <c r="B325" s="4">
        <v>125</v>
      </c>
      <c r="C325" s="4" t="s">
        <v>743</v>
      </c>
      <c r="D325" s="4" t="s">
        <v>744</v>
      </c>
      <c r="E325" s="4" t="s">
        <v>190</v>
      </c>
      <c r="G325" s="4" t="s">
        <v>190</v>
      </c>
    </row>
    <row r="326" spans="1:8" ht="71.650000000000006" thickBot="1" x14ac:dyDescent="0.5">
      <c r="A326" s="2"/>
      <c r="B326" s="4">
        <v>130</v>
      </c>
      <c r="C326" s="4" t="s">
        <v>745</v>
      </c>
      <c r="D326" s="4" t="s">
        <v>746</v>
      </c>
      <c r="E326" s="4" t="s">
        <v>190</v>
      </c>
      <c r="G326" s="4" t="s">
        <v>190</v>
      </c>
    </row>
    <row r="327" spans="1:8" ht="57.4" thickBot="1" x14ac:dyDescent="0.5">
      <c r="A327" s="2"/>
      <c r="B327" s="4">
        <v>220</v>
      </c>
      <c r="C327" s="4" t="s">
        <v>747</v>
      </c>
      <c r="D327" s="4" t="s">
        <v>748</v>
      </c>
      <c r="E327" s="4" t="s">
        <v>190</v>
      </c>
      <c r="G327" s="4" t="s">
        <v>190</v>
      </c>
    </row>
    <row r="328" spans="1:8" ht="57.4" thickBot="1" x14ac:dyDescent="0.5">
      <c r="A328" s="2"/>
      <c r="B328" s="4">
        <v>230</v>
      </c>
      <c r="C328" s="4" t="s">
        <v>749</v>
      </c>
      <c r="D328" s="4" t="s">
        <v>750</v>
      </c>
      <c r="E328" s="4" t="s">
        <v>190</v>
      </c>
      <c r="G328" s="4" t="s">
        <v>190</v>
      </c>
    </row>
    <row r="329" spans="1:8" ht="57.4" thickBot="1" x14ac:dyDescent="0.5">
      <c r="A329" s="2"/>
      <c r="B329" s="4">
        <v>232</v>
      </c>
      <c r="C329" s="4" t="s">
        <v>751</v>
      </c>
      <c r="D329" s="4" t="s">
        <v>752</v>
      </c>
      <c r="E329" s="4" t="s">
        <v>190</v>
      </c>
      <c r="G329" s="4" t="s">
        <v>190</v>
      </c>
    </row>
    <row r="330" spans="1:8" ht="57.4" thickBot="1" x14ac:dyDescent="0.5">
      <c r="A330" s="2"/>
      <c r="B330" s="4">
        <v>302</v>
      </c>
      <c r="C330" s="4" t="s">
        <v>753</v>
      </c>
      <c r="D330" s="4" t="s">
        <v>754</v>
      </c>
      <c r="E330" s="4" t="s">
        <v>190</v>
      </c>
      <c r="G330" s="4" t="s">
        <v>190</v>
      </c>
    </row>
    <row r="331" spans="1:8" ht="71.650000000000006" thickBot="1" x14ac:dyDescent="0.5">
      <c r="A331" s="2"/>
      <c r="B331" s="4">
        <v>340</v>
      </c>
      <c r="C331" s="4" t="s">
        <v>755</v>
      </c>
      <c r="D331" s="4" t="s">
        <v>756</v>
      </c>
      <c r="E331" s="4" t="s">
        <v>190</v>
      </c>
      <c r="G331" s="4" t="s">
        <v>190</v>
      </c>
    </row>
    <row r="332" spans="1:8" ht="71.650000000000006" thickBot="1" x14ac:dyDescent="0.5">
      <c r="A332" s="2"/>
      <c r="B332" s="4">
        <v>345</v>
      </c>
      <c r="C332" s="4" t="s">
        <v>757</v>
      </c>
      <c r="D332" s="4" t="s">
        <v>756</v>
      </c>
      <c r="E332" s="4" t="s">
        <v>190</v>
      </c>
      <c r="G332" s="4" t="s">
        <v>190</v>
      </c>
    </row>
    <row r="333" spans="1:8" ht="85.9" thickBot="1" x14ac:dyDescent="0.5">
      <c r="A333" s="2"/>
      <c r="B333" s="4">
        <v>349</v>
      </c>
      <c r="C333" s="4" t="s">
        <v>758</v>
      </c>
      <c r="D333" s="4" t="s">
        <v>759</v>
      </c>
      <c r="E333" s="4" t="s">
        <v>190</v>
      </c>
      <c r="G333" s="4" t="s">
        <v>190</v>
      </c>
    </row>
    <row r="334" spans="1:8" ht="57.4" thickBot="1" x14ac:dyDescent="0.5">
      <c r="A334" s="2"/>
      <c r="B334" s="4">
        <v>420</v>
      </c>
      <c r="C334" s="4" t="s">
        <v>760</v>
      </c>
      <c r="D334" s="4" t="s">
        <v>761</v>
      </c>
      <c r="E334" s="4" t="s">
        <v>190</v>
      </c>
      <c r="G334" s="4" t="s">
        <v>190</v>
      </c>
    </row>
    <row r="335" spans="1:8" ht="28.9" thickBot="1" x14ac:dyDescent="0.5">
      <c r="A335" s="2"/>
      <c r="B335" s="4">
        <v>423</v>
      </c>
      <c r="C335" s="4" t="s">
        <v>762</v>
      </c>
      <c r="D335" s="4" t="s">
        <v>763</v>
      </c>
      <c r="E335" s="4" t="s">
        <v>190</v>
      </c>
      <c r="G335" s="4" t="s">
        <v>190</v>
      </c>
    </row>
    <row r="336" spans="1:8" ht="57.4" thickBot="1" x14ac:dyDescent="0.5">
      <c r="A336" s="2"/>
      <c r="B336" s="4">
        <v>426</v>
      </c>
      <c r="C336" s="4" t="s">
        <v>764</v>
      </c>
      <c r="D336" s="4" t="s">
        <v>765</v>
      </c>
      <c r="E336" s="4" t="s">
        <v>190</v>
      </c>
      <c r="G336" s="4" t="s">
        <v>190</v>
      </c>
    </row>
    <row r="337" spans="1:7" ht="57.4" thickBot="1" x14ac:dyDescent="0.5">
      <c r="A337" s="2"/>
      <c r="B337" s="4">
        <v>428</v>
      </c>
      <c r="C337" s="4" t="s">
        <v>766</v>
      </c>
      <c r="D337" s="4" t="s">
        <v>767</v>
      </c>
      <c r="E337" s="4" t="s">
        <v>190</v>
      </c>
      <c r="G337" s="4" t="s">
        <v>190</v>
      </c>
    </row>
    <row r="338" spans="1:7" ht="71.650000000000006" thickBot="1" x14ac:dyDescent="0.5">
      <c r="A338" s="2"/>
      <c r="B338" s="4">
        <v>429</v>
      </c>
      <c r="C338" s="4" t="s">
        <v>768</v>
      </c>
      <c r="D338" s="4" t="s">
        <v>769</v>
      </c>
      <c r="E338" s="4" t="s">
        <v>190</v>
      </c>
      <c r="G338" s="4" t="s">
        <v>190</v>
      </c>
    </row>
    <row r="339" spans="1:7" ht="114.4" thickBot="1" x14ac:dyDescent="0.5">
      <c r="A339" s="2"/>
      <c r="B339" s="4">
        <v>461</v>
      </c>
      <c r="C339" s="4" t="s">
        <v>770</v>
      </c>
      <c r="D339" s="4" t="s">
        <v>771</v>
      </c>
      <c r="E339" s="4" t="s">
        <v>190</v>
      </c>
      <c r="G339" s="4" t="s">
        <v>190</v>
      </c>
    </row>
    <row r="340" spans="1:7" ht="85.9" thickBot="1" x14ac:dyDescent="0.5">
      <c r="A340" s="2"/>
      <c r="B340" s="4">
        <v>465</v>
      </c>
      <c r="C340" s="4" t="s">
        <v>772</v>
      </c>
      <c r="D340" s="4" t="s">
        <v>773</v>
      </c>
      <c r="E340" s="4" t="s">
        <v>190</v>
      </c>
      <c r="G340" s="4" t="s">
        <v>190</v>
      </c>
    </row>
    <row r="341" spans="1:7" ht="85.9" thickBot="1" x14ac:dyDescent="0.5">
      <c r="A341" s="2"/>
      <c r="B341" s="4">
        <v>466</v>
      </c>
      <c r="C341" s="4" t="s">
        <v>774</v>
      </c>
      <c r="D341" s="4" t="s">
        <v>775</v>
      </c>
      <c r="E341" s="4" t="s">
        <v>190</v>
      </c>
      <c r="G341" s="4" t="s">
        <v>190</v>
      </c>
    </row>
    <row r="342" spans="1:7" ht="85.9" thickBot="1" x14ac:dyDescent="0.5">
      <c r="A342" s="2"/>
      <c r="B342" s="4">
        <v>469</v>
      </c>
      <c r="C342" s="4" t="s">
        <v>776</v>
      </c>
      <c r="D342" s="4" t="s">
        <v>778</v>
      </c>
      <c r="E342" s="4" t="s">
        <v>190</v>
      </c>
      <c r="G342" s="4" t="s">
        <v>190</v>
      </c>
    </row>
    <row r="343" spans="1:7" ht="14.65" thickBot="1" x14ac:dyDescent="0.5">
      <c r="A343" s="2"/>
      <c r="B343" s="4">
        <v>480</v>
      </c>
      <c r="C343" s="4" t="s">
        <v>463</v>
      </c>
      <c r="D343" s="4" t="s">
        <v>592</v>
      </c>
      <c r="E343" s="4" t="s">
        <v>190</v>
      </c>
      <c r="G343" s="4" t="s">
        <v>190</v>
      </c>
    </row>
    <row r="344" spans="1:7" ht="85.9" thickBot="1" x14ac:dyDescent="0.5">
      <c r="A344" s="2" t="s">
        <v>71</v>
      </c>
      <c r="B344" s="4">
        <v>124</v>
      </c>
      <c r="C344" s="4" t="s">
        <v>779</v>
      </c>
      <c r="D344" s="4" t="s">
        <v>780</v>
      </c>
      <c r="F344" s="4" t="s">
        <v>190</v>
      </c>
      <c r="G344" s="4" t="s">
        <v>190</v>
      </c>
    </row>
    <row r="345" spans="1:7" ht="85.9" thickBot="1" x14ac:dyDescent="0.5">
      <c r="A345" s="2"/>
      <c r="B345" s="4">
        <v>126</v>
      </c>
      <c r="C345" s="4" t="s">
        <v>781</v>
      </c>
      <c r="D345" s="4" t="s">
        <v>782</v>
      </c>
      <c r="F345" s="4" t="s">
        <v>190</v>
      </c>
      <c r="G345" s="4" t="s">
        <v>190</v>
      </c>
    </row>
    <row r="346" spans="1:7" ht="100.15" thickBot="1" x14ac:dyDescent="0.5">
      <c r="A346" s="2"/>
      <c r="B346" s="4">
        <v>143</v>
      </c>
      <c r="C346" s="4" t="s">
        <v>783</v>
      </c>
      <c r="D346" s="4" t="s">
        <v>784</v>
      </c>
      <c r="E346" s="4" t="s">
        <v>190</v>
      </c>
      <c r="G346" s="4" t="s">
        <v>190</v>
      </c>
    </row>
    <row r="347" spans="1:7" ht="85.9" thickBot="1" x14ac:dyDescent="0.5">
      <c r="A347" s="2"/>
      <c r="B347" s="4">
        <v>148</v>
      </c>
      <c r="C347" s="4" t="s">
        <v>785</v>
      </c>
      <c r="D347" s="4" t="s">
        <v>786</v>
      </c>
      <c r="E347" s="4" t="s">
        <v>190</v>
      </c>
      <c r="G347" s="4" t="s">
        <v>190</v>
      </c>
    </row>
    <row r="348" spans="1:7" ht="71.650000000000006" thickBot="1" x14ac:dyDescent="0.5">
      <c r="A348" s="2"/>
      <c r="B348" s="4">
        <v>186</v>
      </c>
      <c r="C348" s="4" t="s">
        <v>787</v>
      </c>
      <c r="D348" s="4" t="s">
        <v>788</v>
      </c>
      <c r="E348" s="4" t="s">
        <v>190</v>
      </c>
      <c r="G348" s="4" t="s">
        <v>190</v>
      </c>
    </row>
    <row r="349" spans="1:7" ht="14.65" thickBot="1" x14ac:dyDescent="0.5">
      <c r="A349" s="1" t="s">
        <v>72</v>
      </c>
      <c r="B349" s="4">
        <v>100</v>
      </c>
      <c r="C349" s="4" t="s">
        <v>789</v>
      </c>
      <c r="D349" s="4" t="s">
        <v>790</v>
      </c>
      <c r="E349" s="4" t="s">
        <v>190</v>
      </c>
      <c r="G349" s="4" t="s">
        <v>190</v>
      </c>
    </row>
    <row r="350" spans="1:7" ht="85.9" thickBot="1" x14ac:dyDescent="0.5">
      <c r="A350" s="1"/>
      <c r="B350" s="4">
        <v>101</v>
      </c>
      <c r="C350" s="4" t="s">
        <v>791</v>
      </c>
      <c r="D350" s="4" t="s">
        <v>792</v>
      </c>
      <c r="E350" s="4" t="s">
        <v>190</v>
      </c>
      <c r="G350" s="4" t="s">
        <v>190</v>
      </c>
    </row>
    <row r="351" spans="1:7" ht="85.9" thickBot="1" x14ac:dyDescent="0.5">
      <c r="A351" s="1"/>
      <c r="B351" s="4">
        <v>104</v>
      </c>
      <c r="C351" s="4" t="s">
        <v>793</v>
      </c>
      <c r="D351" s="4" t="s">
        <v>794</v>
      </c>
      <c r="E351" s="4" t="s">
        <v>190</v>
      </c>
      <c r="G351" s="4" t="s">
        <v>190</v>
      </c>
    </row>
    <row r="352" spans="1:7" ht="157.15" thickBot="1" x14ac:dyDescent="0.5">
      <c r="A352" s="1"/>
      <c r="B352" s="4">
        <v>105</v>
      </c>
      <c r="C352" s="4" t="s">
        <v>795</v>
      </c>
      <c r="D352" s="4" t="s">
        <v>796</v>
      </c>
      <c r="E352" s="4" t="s">
        <v>190</v>
      </c>
      <c r="G352" s="4" t="s">
        <v>190</v>
      </c>
    </row>
    <row r="353" spans="1:8" ht="100.15" thickBot="1" x14ac:dyDescent="0.5">
      <c r="A353" s="1"/>
      <c r="B353" s="4">
        <v>106</v>
      </c>
      <c r="C353" s="4" t="s">
        <v>701</v>
      </c>
      <c r="D353" s="4" t="s">
        <v>797</v>
      </c>
      <c r="E353" s="4" t="s">
        <v>190</v>
      </c>
      <c r="G353" s="4" t="s">
        <v>190</v>
      </c>
    </row>
    <row r="354" spans="1:8" ht="85.9" thickBot="1" x14ac:dyDescent="0.5">
      <c r="A354" s="1"/>
      <c r="B354" s="4">
        <v>204</v>
      </c>
      <c r="C354" s="4" t="s">
        <v>798</v>
      </c>
      <c r="D354" s="4" t="s">
        <v>799</v>
      </c>
      <c r="F354" s="4" t="s">
        <v>190</v>
      </c>
      <c r="G354" s="4" t="s">
        <v>190</v>
      </c>
    </row>
    <row r="355" spans="1:8" ht="85.9" thickBot="1" x14ac:dyDescent="0.5">
      <c r="A355" s="1"/>
      <c r="B355" s="4">
        <v>210</v>
      </c>
      <c r="C355" s="4" t="s">
        <v>800</v>
      </c>
      <c r="D355" s="4" t="s">
        <v>801</v>
      </c>
      <c r="F355" s="4" t="s">
        <v>190</v>
      </c>
      <c r="G355" s="4" t="s">
        <v>190</v>
      </c>
    </row>
    <row r="356" spans="1:8" ht="14.65" thickBot="1" x14ac:dyDescent="0.5">
      <c r="A356" s="1"/>
      <c r="B356" s="4">
        <v>280</v>
      </c>
      <c r="C356" s="4" t="s">
        <v>802</v>
      </c>
      <c r="D356" s="4" t="s">
        <v>803</v>
      </c>
      <c r="E356" s="4" t="s">
        <v>190</v>
      </c>
      <c r="G356" s="4" t="s">
        <v>190</v>
      </c>
    </row>
    <row r="357" spans="1:8" ht="14.65" thickBot="1" x14ac:dyDescent="0.5">
      <c r="A357" s="1"/>
      <c r="B357" s="4">
        <v>370</v>
      </c>
      <c r="C357" s="4" t="s">
        <v>717</v>
      </c>
      <c r="D357" s="4" t="s">
        <v>804</v>
      </c>
      <c r="F357" s="4" t="s">
        <v>190</v>
      </c>
      <c r="G357" s="4" t="s">
        <v>190</v>
      </c>
    </row>
    <row r="358" spans="1:8" ht="100.15" thickBot="1" x14ac:dyDescent="0.5">
      <c r="A358" s="1"/>
      <c r="B358" s="4">
        <v>379</v>
      </c>
      <c r="C358" s="4" t="s">
        <v>720</v>
      </c>
      <c r="D358" s="4" t="s">
        <v>805</v>
      </c>
      <c r="E358" s="4" t="s">
        <v>190</v>
      </c>
      <c r="G358" s="4" t="s">
        <v>190</v>
      </c>
    </row>
    <row r="359" spans="1:8" ht="71.650000000000006" thickBot="1" x14ac:dyDescent="0.5">
      <c r="A359" s="1"/>
      <c r="B359" s="4">
        <v>384</v>
      </c>
      <c r="C359" s="4" t="s">
        <v>806</v>
      </c>
      <c r="D359" s="4" t="s">
        <v>807</v>
      </c>
      <c r="E359" s="4" t="s">
        <v>190</v>
      </c>
      <c r="G359" s="4" t="s">
        <v>190</v>
      </c>
    </row>
    <row r="360" spans="1:8" ht="71.650000000000006" thickBot="1" x14ac:dyDescent="0.5">
      <c r="A360" s="1"/>
      <c r="B360" s="4">
        <v>406</v>
      </c>
      <c r="C360" s="4" t="s">
        <v>808</v>
      </c>
      <c r="D360" s="4" t="s">
        <v>809</v>
      </c>
      <c r="E360" s="4" t="s">
        <v>190</v>
      </c>
      <c r="G360" s="4" t="s">
        <v>190</v>
      </c>
    </row>
    <row r="361" spans="1:8" ht="14.65" thickBot="1" x14ac:dyDescent="0.5">
      <c r="A361" s="1"/>
      <c r="B361" s="4">
        <v>421</v>
      </c>
      <c r="C361" s="4" t="s">
        <v>416</v>
      </c>
      <c r="D361" s="4" t="s">
        <v>721</v>
      </c>
      <c r="F361" s="4" t="s">
        <v>190</v>
      </c>
      <c r="G361" s="4" t="s">
        <v>190</v>
      </c>
    </row>
    <row r="362" spans="1:8" ht="71.650000000000006" thickBot="1" x14ac:dyDescent="0.5">
      <c r="A362" s="1"/>
      <c r="B362" s="4">
        <v>455</v>
      </c>
      <c r="C362" s="4" t="s">
        <v>810</v>
      </c>
      <c r="D362" s="4" t="s">
        <v>811</v>
      </c>
      <c r="E362" s="4" t="s">
        <v>190</v>
      </c>
      <c r="G362" s="4" t="s">
        <v>190</v>
      </c>
    </row>
    <row r="363" spans="1:8" ht="100.15" thickBot="1" x14ac:dyDescent="0.5">
      <c r="A363" s="1"/>
      <c r="B363" s="4">
        <v>465</v>
      </c>
      <c r="C363" s="4" t="s">
        <v>812</v>
      </c>
      <c r="D363" s="4" t="s">
        <v>813</v>
      </c>
      <c r="F363" s="4" t="s">
        <v>190</v>
      </c>
      <c r="G363" s="4" t="s">
        <v>190</v>
      </c>
    </row>
    <row r="364" spans="1:8" ht="71.650000000000006" thickBot="1" x14ac:dyDescent="0.5">
      <c r="A364" s="1"/>
      <c r="B364" s="4">
        <v>466</v>
      </c>
      <c r="C364" s="4" t="s">
        <v>727</v>
      </c>
      <c r="D364" s="4" t="s">
        <v>814</v>
      </c>
      <c r="F364" s="4" t="s">
        <v>190</v>
      </c>
      <c r="G364" s="4" t="s">
        <v>190</v>
      </c>
    </row>
    <row r="365" spans="1:8" ht="57.4" thickBot="1" x14ac:dyDescent="0.5">
      <c r="A365" s="1"/>
      <c r="B365" s="4">
        <v>468</v>
      </c>
      <c r="C365" s="4" t="s">
        <v>815</v>
      </c>
      <c r="D365" s="4" t="s">
        <v>816</v>
      </c>
      <c r="E365" s="4" t="s">
        <v>190</v>
      </c>
      <c r="G365" s="4" t="s">
        <v>190</v>
      </c>
    </row>
    <row r="366" spans="1:8" ht="71.650000000000006" thickBot="1" x14ac:dyDescent="0.5">
      <c r="A366" s="1"/>
      <c r="B366" s="4">
        <v>471</v>
      </c>
      <c r="C366" s="4" t="s">
        <v>817</v>
      </c>
      <c r="D366" s="4" t="s">
        <v>818</v>
      </c>
      <c r="E366" s="4" t="s">
        <v>190</v>
      </c>
      <c r="G366" s="4" t="s">
        <v>190</v>
      </c>
    </row>
    <row r="367" spans="1:8" ht="100.15" thickBot="1" x14ac:dyDescent="0.5">
      <c r="A367" s="1"/>
      <c r="B367" s="4">
        <v>520</v>
      </c>
      <c r="C367" s="4" t="s">
        <v>819</v>
      </c>
      <c r="D367" s="4" t="s">
        <v>820</v>
      </c>
      <c r="F367" s="4" t="s">
        <v>190</v>
      </c>
      <c r="H367" s="4" t="s">
        <v>190</v>
      </c>
    </row>
    <row r="368" spans="1:8" ht="114.4" thickBot="1" x14ac:dyDescent="0.5">
      <c r="A368" s="2" t="s">
        <v>73</v>
      </c>
      <c r="B368" s="4">
        <v>100</v>
      </c>
      <c r="C368" s="4" t="s">
        <v>821</v>
      </c>
      <c r="D368" s="4" t="s">
        <v>822</v>
      </c>
      <c r="F368" s="4" t="s">
        <v>190</v>
      </c>
      <c r="G368" s="4" t="s">
        <v>190</v>
      </c>
    </row>
    <row r="369" spans="1:8" ht="100.15" thickBot="1" x14ac:dyDescent="0.5">
      <c r="A369" s="2"/>
      <c r="B369" s="4">
        <v>107</v>
      </c>
      <c r="C369" s="4" t="s">
        <v>823</v>
      </c>
      <c r="D369" s="4" t="s">
        <v>824</v>
      </c>
      <c r="E369" s="4" t="s">
        <v>190</v>
      </c>
      <c r="G369" s="4" t="s">
        <v>190</v>
      </c>
    </row>
    <row r="370" spans="1:8" ht="100.15" thickBot="1" x14ac:dyDescent="0.5">
      <c r="A370" s="2"/>
      <c r="B370" s="4">
        <v>117</v>
      </c>
      <c r="C370" s="4" t="s">
        <v>703</v>
      </c>
      <c r="D370" s="4" t="s">
        <v>825</v>
      </c>
      <c r="E370" s="4" t="s">
        <v>190</v>
      </c>
      <c r="G370" s="4" t="s">
        <v>190</v>
      </c>
    </row>
    <row r="371" spans="1:8" ht="85.9" thickBot="1" x14ac:dyDescent="0.5">
      <c r="A371" s="2"/>
      <c r="B371" s="4">
        <v>118</v>
      </c>
      <c r="C371" s="4" t="s">
        <v>705</v>
      </c>
      <c r="D371" s="4" t="s">
        <v>826</v>
      </c>
      <c r="E371" s="4" t="s">
        <v>190</v>
      </c>
      <c r="G371" s="4" t="s">
        <v>190</v>
      </c>
    </row>
    <row r="372" spans="1:8" ht="85.9" thickBot="1" x14ac:dyDescent="0.5">
      <c r="A372" s="2"/>
      <c r="B372" s="4">
        <v>143</v>
      </c>
      <c r="C372" s="4" t="s">
        <v>709</v>
      </c>
      <c r="D372" s="4" t="s">
        <v>827</v>
      </c>
      <c r="E372" s="4" t="s">
        <v>190</v>
      </c>
      <c r="G372" s="4" t="s">
        <v>190</v>
      </c>
    </row>
    <row r="373" spans="1:8" ht="114.4" thickBot="1" x14ac:dyDescent="0.5">
      <c r="A373" s="2"/>
      <c r="B373" s="4">
        <v>201</v>
      </c>
      <c r="C373" s="4" t="s">
        <v>828</v>
      </c>
      <c r="D373" s="4" t="s">
        <v>829</v>
      </c>
      <c r="E373" s="4" t="s">
        <v>190</v>
      </c>
      <c r="G373" s="4" t="s">
        <v>190</v>
      </c>
    </row>
    <row r="374" spans="1:8" ht="100.15" thickBot="1" x14ac:dyDescent="0.5">
      <c r="A374" s="2"/>
      <c r="B374" s="4">
        <v>208</v>
      </c>
      <c r="C374" s="4" t="s">
        <v>713</v>
      </c>
      <c r="D374" s="4" t="s">
        <v>830</v>
      </c>
      <c r="E374" s="4" t="s">
        <v>190</v>
      </c>
      <c r="G374" s="4" t="s">
        <v>190</v>
      </c>
    </row>
    <row r="375" spans="1:8" ht="14.65" thickBot="1" x14ac:dyDescent="0.5">
      <c r="A375" s="2"/>
      <c r="B375" s="4">
        <v>370</v>
      </c>
      <c r="C375" s="4" t="s">
        <v>717</v>
      </c>
      <c r="D375" s="4" t="s">
        <v>804</v>
      </c>
      <c r="F375" s="4" t="s">
        <v>190</v>
      </c>
      <c r="G375" s="4" t="s">
        <v>190</v>
      </c>
    </row>
    <row r="376" spans="1:8" ht="14.65" thickBot="1" x14ac:dyDescent="0.5">
      <c r="A376" s="2"/>
      <c r="B376" s="4">
        <v>406</v>
      </c>
      <c r="C376" s="4" t="s">
        <v>808</v>
      </c>
      <c r="D376" s="4" t="s">
        <v>831</v>
      </c>
      <c r="E376" s="4" t="s">
        <v>190</v>
      </c>
      <c r="G376" s="4" t="s">
        <v>190</v>
      </c>
    </row>
    <row r="377" spans="1:8" ht="85.9" thickBot="1" x14ac:dyDescent="0.5">
      <c r="A377" s="2"/>
      <c r="B377" s="4">
        <v>452</v>
      </c>
      <c r="C377" s="4" t="s">
        <v>832</v>
      </c>
      <c r="D377" s="4" t="s">
        <v>833</v>
      </c>
      <c r="E377" s="4" t="s">
        <v>190</v>
      </c>
      <c r="G377" s="4" t="s">
        <v>190</v>
      </c>
    </row>
    <row r="378" spans="1:8" ht="85.9" thickBot="1" x14ac:dyDescent="0.5">
      <c r="A378" s="2"/>
      <c r="B378" s="4">
        <v>460</v>
      </c>
      <c r="C378" s="4" t="s">
        <v>834</v>
      </c>
      <c r="D378" s="4" t="s">
        <v>835</v>
      </c>
      <c r="E378" s="4" t="s">
        <v>190</v>
      </c>
      <c r="G378" s="4" t="s">
        <v>190</v>
      </c>
    </row>
    <row r="379" spans="1:8" ht="71.650000000000006" thickBot="1" x14ac:dyDescent="0.5">
      <c r="A379" s="2"/>
      <c r="B379" s="4">
        <v>470</v>
      </c>
      <c r="C379" s="4" t="s">
        <v>836</v>
      </c>
      <c r="D379" s="4" t="s">
        <v>837</v>
      </c>
      <c r="E379" s="4" t="s">
        <v>190</v>
      </c>
      <c r="G379" s="4" t="s">
        <v>190</v>
      </c>
    </row>
    <row r="380" spans="1:8" ht="14.65" thickBot="1" x14ac:dyDescent="0.5">
      <c r="A380" s="2"/>
      <c r="B380" s="4">
        <v>481</v>
      </c>
      <c r="C380" s="4" t="s">
        <v>416</v>
      </c>
      <c r="D380" s="4" t="s">
        <v>721</v>
      </c>
      <c r="E380" s="4" t="s">
        <v>190</v>
      </c>
      <c r="G380" s="4" t="s">
        <v>190</v>
      </c>
    </row>
    <row r="381" spans="1:8" ht="85.9" thickBot="1" x14ac:dyDescent="0.5">
      <c r="A381" s="2"/>
      <c r="B381" s="4">
        <v>484</v>
      </c>
      <c r="C381" s="4" t="s">
        <v>838</v>
      </c>
      <c r="D381" s="4" t="s">
        <v>839</v>
      </c>
      <c r="E381" s="4" t="s">
        <v>190</v>
      </c>
      <c r="G381" s="4" t="s">
        <v>190</v>
      </c>
    </row>
    <row r="382" spans="1:8" ht="14.65" thickBot="1" x14ac:dyDescent="0.5">
      <c r="A382" s="2"/>
      <c r="B382" s="4">
        <v>486</v>
      </c>
      <c r="C382" s="4" t="s">
        <v>732</v>
      </c>
      <c r="D382" s="4" t="s">
        <v>840</v>
      </c>
      <c r="F382" s="4" t="s">
        <v>190</v>
      </c>
      <c r="G382" s="4" t="s">
        <v>190</v>
      </c>
    </row>
    <row r="383" spans="1:8" ht="57.4" thickBot="1" x14ac:dyDescent="0.5">
      <c r="A383" s="2"/>
      <c r="B383" s="4">
        <v>571</v>
      </c>
      <c r="C383" s="4" t="s">
        <v>841</v>
      </c>
      <c r="D383" s="4" t="s">
        <v>842</v>
      </c>
      <c r="E383" s="4" t="s">
        <v>190</v>
      </c>
      <c r="H383" s="4" t="s">
        <v>190</v>
      </c>
    </row>
    <row r="384" spans="1:8" ht="14.65" thickBot="1" x14ac:dyDescent="0.5">
      <c r="A384" s="1" t="s">
        <v>74</v>
      </c>
      <c r="B384" s="4" t="s">
        <v>277</v>
      </c>
    </row>
    <row r="385" spans="1:8" ht="128.65" thickBot="1" x14ac:dyDescent="0.5">
      <c r="A385" s="2" t="s">
        <v>75</v>
      </c>
      <c r="B385" s="4">
        <v>100</v>
      </c>
      <c r="C385" s="4" t="s">
        <v>843</v>
      </c>
      <c r="D385" s="4" t="s">
        <v>844</v>
      </c>
      <c r="E385" s="4" t="s">
        <v>190</v>
      </c>
      <c r="G385" s="4" t="s">
        <v>190</v>
      </c>
    </row>
    <row r="386" spans="1:8" ht="14.65" thickBot="1" x14ac:dyDescent="0.5">
      <c r="A386" s="2"/>
      <c r="B386" s="4">
        <v>118</v>
      </c>
      <c r="C386" s="4" t="s">
        <v>705</v>
      </c>
      <c r="D386" s="4" t="s">
        <v>706</v>
      </c>
      <c r="E386" s="4" t="s">
        <v>190</v>
      </c>
      <c r="G386" s="4" t="s">
        <v>190</v>
      </c>
    </row>
    <row r="387" spans="1:8" ht="14.65" thickBot="1" x14ac:dyDescent="0.5">
      <c r="A387" s="2"/>
      <c r="B387" s="4">
        <v>201</v>
      </c>
      <c r="C387" s="4" t="s">
        <v>845</v>
      </c>
      <c r="D387" s="4" t="s">
        <v>846</v>
      </c>
      <c r="F387" s="4" t="s">
        <v>190</v>
      </c>
      <c r="G387" s="4" t="s">
        <v>190</v>
      </c>
    </row>
    <row r="388" spans="1:8" ht="114.4" thickBot="1" x14ac:dyDescent="0.5">
      <c r="A388" s="2"/>
      <c r="B388" s="4">
        <v>220</v>
      </c>
      <c r="C388" s="4" t="s">
        <v>847</v>
      </c>
      <c r="D388" s="4" t="s">
        <v>848</v>
      </c>
      <c r="E388" s="4" t="s">
        <v>190</v>
      </c>
      <c r="G388" s="4" t="s">
        <v>190</v>
      </c>
    </row>
    <row r="389" spans="1:8" ht="114.4" thickBot="1" x14ac:dyDescent="0.5">
      <c r="A389" s="2"/>
      <c r="B389" s="4">
        <v>240</v>
      </c>
      <c r="C389" s="4" t="s">
        <v>849</v>
      </c>
      <c r="D389" s="4" t="s">
        <v>850</v>
      </c>
      <c r="E389" s="4" t="s">
        <v>190</v>
      </c>
      <c r="G389" s="4" t="s">
        <v>190</v>
      </c>
    </row>
    <row r="390" spans="1:8" ht="14.65" thickBot="1" x14ac:dyDescent="0.5">
      <c r="A390" s="2"/>
      <c r="B390" s="4">
        <v>283</v>
      </c>
      <c r="C390" s="4" t="s">
        <v>851</v>
      </c>
      <c r="D390" s="4" t="s">
        <v>852</v>
      </c>
      <c r="E390" s="4" t="s">
        <v>190</v>
      </c>
      <c r="G390" s="4" t="s">
        <v>190</v>
      </c>
    </row>
    <row r="391" spans="1:8" ht="114.4" thickBot="1" x14ac:dyDescent="0.5">
      <c r="A391" s="2"/>
      <c r="B391" s="4">
        <v>350</v>
      </c>
      <c r="C391" s="4" t="s">
        <v>853</v>
      </c>
      <c r="D391" s="4" t="s">
        <v>854</v>
      </c>
      <c r="E391" s="4" t="s">
        <v>190</v>
      </c>
      <c r="G391" s="4" t="s">
        <v>190</v>
      </c>
    </row>
    <row r="392" spans="1:8" ht="71.650000000000006" thickBot="1" x14ac:dyDescent="0.5">
      <c r="A392" s="2"/>
      <c r="B392" s="4">
        <v>440</v>
      </c>
      <c r="C392" s="4" t="s">
        <v>855</v>
      </c>
      <c r="D392" s="4" t="s">
        <v>856</v>
      </c>
      <c r="E392" s="4" t="s">
        <v>190</v>
      </c>
      <c r="G392" s="4" t="s">
        <v>190</v>
      </c>
    </row>
    <row r="393" spans="1:8" ht="14.65" thickBot="1" x14ac:dyDescent="0.5">
      <c r="A393" s="2"/>
      <c r="B393" s="4">
        <v>481</v>
      </c>
      <c r="C393" s="4" t="s">
        <v>857</v>
      </c>
      <c r="D393" s="4" t="s">
        <v>858</v>
      </c>
      <c r="E393" s="4" t="s">
        <v>190</v>
      </c>
      <c r="G393" s="4" t="s">
        <v>190</v>
      </c>
    </row>
    <row r="394" spans="1:8" ht="57.4" thickBot="1" x14ac:dyDescent="0.5">
      <c r="A394" s="2"/>
      <c r="B394" s="4">
        <v>500</v>
      </c>
      <c r="C394" s="4" t="s">
        <v>859</v>
      </c>
      <c r="D394" s="4" t="s">
        <v>860</v>
      </c>
      <c r="E394" s="4" t="s">
        <v>190</v>
      </c>
      <c r="H394" s="4" t="s">
        <v>190</v>
      </c>
    </row>
    <row r="395" spans="1:8" ht="14.65" thickBot="1" x14ac:dyDescent="0.5">
      <c r="A395" s="2" t="s">
        <v>76</v>
      </c>
      <c r="B395" s="4" t="s">
        <v>277</v>
      </c>
    </row>
    <row r="396" spans="1:8" ht="14.65" thickBot="1" x14ac:dyDescent="0.5">
      <c r="A396" s="1" t="s">
        <v>77</v>
      </c>
      <c r="B396" s="4" t="s">
        <v>277</v>
      </c>
    </row>
    <row r="397" spans="1:8" ht="14.65" thickBot="1" x14ac:dyDescent="0.5">
      <c r="A397" s="2" t="s">
        <v>78</v>
      </c>
      <c r="B397" s="4" t="s">
        <v>277</v>
      </c>
    </row>
    <row r="398" spans="1:8" ht="114.4" thickBot="1" x14ac:dyDescent="0.5">
      <c r="A398" s="1" t="s">
        <v>79</v>
      </c>
      <c r="B398" s="4">
        <v>201</v>
      </c>
      <c r="C398" s="4" t="s">
        <v>862</v>
      </c>
      <c r="D398" s="4" t="s">
        <v>861</v>
      </c>
      <c r="E398" s="4" t="s">
        <v>190</v>
      </c>
      <c r="G398" s="4" t="s">
        <v>190</v>
      </c>
    </row>
    <row r="399" spans="1:8" ht="100.15" thickBot="1" x14ac:dyDescent="0.5">
      <c r="A399" s="1"/>
      <c r="B399" s="4">
        <v>100</v>
      </c>
      <c r="C399" s="4" t="s">
        <v>875</v>
      </c>
      <c r="D399" s="4" t="s">
        <v>876</v>
      </c>
      <c r="E399" s="4" t="s">
        <v>190</v>
      </c>
      <c r="G399" s="4" t="s">
        <v>190</v>
      </c>
    </row>
    <row r="400" spans="1:8" ht="85.9" thickBot="1" x14ac:dyDescent="0.5">
      <c r="A400" s="1"/>
      <c r="B400" s="4">
        <v>218</v>
      </c>
      <c r="C400" s="4" t="s">
        <v>863</v>
      </c>
      <c r="D400" s="4" t="s">
        <v>864</v>
      </c>
      <c r="E400" s="4" t="s">
        <v>190</v>
      </c>
      <c r="G400" s="4" t="s">
        <v>190</v>
      </c>
    </row>
    <row r="401" spans="1:8" ht="14.65" thickBot="1" x14ac:dyDescent="0.5">
      <c r="A401" s="1"/>
      <c r="B401" s="4">
        <v>226</v>
      </c>
      <c r="C401" s="4" t="s">
        <v>282</v>
      </c>
      <c r="D401" s="4" t="s">
        <v>865</v>
      </c>
      <c r="E401" s="4" t="s">
        <v>190</v>
      </c>
      <c r="G401" s="4" t="s">
        <v>190</v>
      </c>
    </row>
    <row r="402" spans="1:8" ht="142.9" thickBot="1" x14ac:dyDescent="0.5">
      <c r="A402" s="1"/>
      <c r="B402" s="4">
        <v>385</v>
      </c>
      <c r="C402" s="4" t="s">
        <v>866</v>
      </c>
      <c r="D402" s="4" t="s">
        <v>867</v>
      </c>
      <c r="E402" s="4" t="s">
        <v>190</v>
      </c>
      <c r="G402" s="4" t="s">
        <v>190</v>
      </c>
    </row>
    <row r="403" spans="1:8" ht="14.65" thickBot="1" x14ac:dyDescent="0.5">
      <c r="A403" s="1"/>
      <c r="B403" s="4">
        <v>424</v>
      </c>
      <c r="C403" s="4" t="s">
        <v>384</v>
      </c>
      <c r="D403" s="4" t="s">
        <v>868</v>
      </c>
      <c r="E403" s="4" t="s">
        <v>190</v>
      </c>
      <c r="G403" s="4" t="s">
        <v>190</v>
      </c>
    </row>
    <row r="404" spans="1:8" ht="14.65" thickBot="1" x14ac:dyDescent="0.5">
      <c r="A404" s="1"/>
      <c r="B404" s="4">
        <v>454</v>
      </c>
      <c r="C404" s="4" t="s">
        <v>869</v>
      </c>
      <c r="D404" s="4" t="s">
        <v>870</v>
      </c>
      <c r="E404" s="4" t="s">
        <v>190</v>
      </c>
      <c r="G404" s="4" t="s">
        <v>190</v>
      </c>
    </row>
    <row r="405" spans="1:8" ht="71.650000000000006" thickBot="1" x14ac:dyDescent="0.5">
      <c r="A405" s="1"/>
      <c r="B405" s="4">
        <v>478</v>
      </c>
      <c r="C405" s="4" t="s">
        <v>871</v>
      </c>
      <c r="D405" s="4" t="s">
        <v>872</v>
      </c>
      <c r="E405" s="4" t="s">
        <v>190</v>
      </c>
      <c r="G405" s="4" t="s">
        <v>190</v>
      </c>
    </row>
    <row r="406" spans="1:8" ht="14.65" thickBot="1" x14ac:dyDescent="0.5">
      <c r="A406" s="2" t="s">
        <v>80</v>
      </c>
      <c r="B406" s="4">
        <v>140</v>
      </c>
      <c r="C406" s="4" t="s">
        <v>875</v>
      </c>
      <c r="D406" s="4" t="s">
        <v>877</v>
      </c>
      <c r="E406" s="4" t="s">
        <v>190</v>
      </c>
      <c r="G406" s="4" t="s">
        <v>190</v>
      </c>
    </row>
    <row r="407" spans="1:8" ht="57.4" thickBot="1" x14ac:dyDescent="0.5">
      <c r="A407" s="2"/>
      <c r="B407" s="4">
        <v>220</v>
      </c>
      <c r="C407" s="4" t="s">
        <v>349</v>
      </c>
      <c r="D407" s="4" t="s">
        <v>878</v>
      </c>
      <c r="E407" s="4" t="s">
        <v>190</v>
      </c>
      <c r="G407" s="4" t="s">
        <v>190</v>
      </c>
    </row>
    <row r="408" spans="1:8" ht="14.65" thickBot="1" x14ac:dyDescent="0.5">
      <c r="A408" s="2"/>
      <c r="B408" s="4">
        <v>263</v>
      </c>
      <c r="C408" s="4" t="s">
        <v>879</v>
      </c>
      <c r="D408" s="4" t="s">
        <v>880</v>
      </c>
      <c r="E408" s="4" t="s">
        <v>190</v>
      </c>
      <c r="G408" s="4" t="s">
        <v>190</v>
      </c>
    </row>
    <row r="409" spans="1:8" ht="14.65" thickBot="1" x14ac:dyDescent="0.5">
      <c r="A409" s="2"/>
      <c r="B409" s="4">
        <v>421</v>
      </c>
      <c r="C409" s="4" t="s">
        <v>288</v>
      </c>
      <c r="D409" s="4" t="s">
        <v>881</v>
      </c>
      <c r="E409" s="4" t="s">
        <v>190</v>
      </c>
      <c r="G409" s="4" t="s">
        <v>190</v>
      </c>
    </row>
    <row r="410" spans="1:8" ht="128.65" thickBot="1" x14ac:dyDescent="0.5">
      <c r="A410" s="2"/>
      <c r="B410" s="4">
        <v>523</v>
      </c>
      <c r="C410" s="4" t="s">
        <v>882</v>
      </c>
      <c r="D410" s="4" t="s">
        <v>883</v>
      </c>
      <c r="E410" s="4" t="s">
        <v>190</v>
      </c>
      <c r="H410" s="4" t="s">
        <v>190</v>
      </c>
    </row>
    <row r="411" spans="1:8" ht="128.65" thickBot="1" x14ac:dyDescent="0.5">
      <c r="A411" s="2"/>
      <c r="B411" s="4">
        <v>533</v>
      </c>
      <c r="C411" s="4" t="s">
        <v>884</v>
      </c>
      <c r="D411" s="4" t="s">
        <v>885</v>
      </c>
      <c r="E411" s="4" t="s">
        <v>190</v>
      </c>
      <c r="H411" s="4" t="s">
        <v>190</v>
      </c>
    </row>
    <row r="412" spans="1:8" ht="14.65" thickBot="1" x14ac:dyDescent="0.5">
      <c r="A412" s="2"/>
      <c r="B412" s="4">
        <v>541</v>
      </c>
      <c r="C412" s="4" t="s">
        <v>886</v>
      </c>
      <c r="D412" s="4" t="s">
        <v>887</v>
      </c>
      <c r="E412" s="4" t="s">
        <v>190</v>
      </c>
      <c r="H412" s="4" t="s">
        <v>190</v>
      </c>
    </row>
    <row r="413" spans="1:8" ht="14.65" thickBot="1" x14ac:dyDescent="0.5">
      <c r="A413" s="1" t="s">
        <v>81</v>
      </c>
      <c r="B413" s="4" t="s">
        <v>277</v>
      </c>
    </row>
    <row r="414" spans="1:8" ht="43.15" thickBot="1" x14ac:dyDescent="0.5">
      <c r="A414" s="2" t="s">
        <v>82</v>
      </c>
      <c r="B414" s="4">
        <v>106</v>
      </c>
      <c r="C414" s="4" t="s">
        <v>888</v>
      </c>
      <c r="D414" s="4" t="s">
        <v>889</v>
      </c>
      <c r="E414" s="4" t="s">
        <v>190</v>
      </c>
      <c r="G414" s="4" t="s">
        <v>190</v>
      </c>
    </row>
    <row r="415" spans="1:8" ht="57.4" thickBot="1" x14ac:dyDescent="0.5">
      <c r="A415" s="2"/>
      <c r="B415" s="4">
        <v>164</v>
      </c>
      <c r="C415" s="4" t="s">
        <v>890</v>
      </c>
      <c r="D415" s="4" t="s">
        <v>891</v>
      </c>
      <c r="E415" s="4" t="s">
        <v>190</v>
      </c>
      <c r="G415" s="4" t="s">
        <v>190</v>
      </c>
    </row>
    <row r="416" spans="1:8" ht="85.9" thickBot="1" x14ac:dyDescent="0.5">
      <c r="A416" s="2"/>
      <c r="B416" s="4">
        <v>277</v>
      </c>
      <c r="C416" s="4" t="s">
        <v>329</v>
      </c>
      <c r="D416" s="4" t="s">
        <v>892</v>
      </c>
      <c r="E416" s="4" t="s">
        <v>190</v>
      </c>
      <c r="G416" s="4" t="s">
        <v>190</v>
      </c>
    </row>
    <row r="417" spans="1:8" ht="14.65" thickBot="1" x14ac:dyDescent="0.5">
      <c r="A417" s="2"/>
      <c r="B417" s="4">
        <v>281</v>
      </c>
      <c r="C417" s="4" t="s">
        <v>195</v>
      </c>
      <c r="D417" s="4" t="s">
        <v>893</v>
      </c>
      <c r="E417" s="4" t="s">
        <v>190</v>
      </c>
      <c r="G417" s="4" t="s">
        <v>190</v>
      </c>
    </row>
    <row r="418" spans="1:8" ht="43.15" thickBot="1" x14ac:dyDescent="0.5">
      <c r="A418" s="2"/>
      <c r="B418" s="4">
        <v>310</v>
      </c>
      <c r="C418" s="4" t="s">
        <v>894</v>
      </c>
      <c r="D418" s="4" t="s">
        <v>895</v>
      </c>
      <c r="E418" s="4" t="s">
        <v>190</v>
      </c>
      <c r="G418" s="4" t="s">
        <v>190</v>
      </c>
    </row>
    <row r="419" spans="1:8" ht="128.65" thickBot="1" x14ac:dyDescent="0.5">
      <c r="A419" s="2"/>
      <c r="B419" s="4">
        <v>380</v>
      </c>
      <c r="C419" s="4" t="s">
        <v>896</v>
      </c>
      <c r="D419" s="4" t="s">
        <v>897</v>
      </c>
      <c r="E419" s="4" t="s">
        <v>190</v>
      </c>
      <c r="G419" s="4" t="s">
        <v>190</v>
      </c>
    </row>
    <row r="420" spans="1:8" ht="14.65" thickBot="1" x14ac:dyDescent="0.5">
      <c r="A420" s="2"/>
      <c r="B420" s="4">
        <v>385</v>
      </c>
      <c r="C420" s="4" t="s">
        <v>866</v>
      </c>
      <c r="D420" s="4" t="s">
        <v>898</v>
      </c>
      <c r="E420" s="4" t="s">
        <v>190</v>
      </c>
      <c r="G420" s="4" t="s">
        <v>190</v>
      </c>
    </row>
    <row r="421" spans="1:8" ht="14.65" thickBot="1" x14ac:dyDescent="0.5">
      <c r="A421" s="2"/>
      <c r="B421" s="4">
        <v>422</v>
      </c>
      <c r="C421" s="4" t="s">
        <v>616</v>
      </c>
      <c r="D421" s="4" t="s">
        <v>899</v>
      </c>
      <c r="E421" s="4" t="s">
        <v>190</v>
      </c>
      <c r="G421" s="4" t="s">
        <v>190</v>
      </c>
    </row>
    <row r="422" spans="1:8" ht="14.65" thickBot="1" x14ac:dyDescent="0.5">
      <c r="A422" s="2"/>
      <c r="B422" s="4">
        <v>478</v>
      </c>
      <c r="C422" s="4" t="s">
        <v>292</v>
      </c>
      <c r="D422" s="4" t="s">
        <v>900</v>
      </c>
      <c r="E422" s="4" t="s">
        <v>190</v>
      </c>
      <c r="G422" s="4" t="s">
        <v>190</v>
      </c>
    </row>
    <row r="423" spans="1:8" ht="14.65" thickBot="1" x14ac:dyDescent="0.5">
      <c r="A423" s="2"/>
      <c r="B423" s="4">
        <v>483</v>
      </c>
      <c r="C423" s="4" t="s">
        <v>290</v>
      </c>
      <c r="D423" s="4" t="s">
        <v>901</v>
      </c>
      <c r="E423" s="4" t="s">
        <v>190</v>
      </c>
      <c r="G423" s="4" t="s">
        <v>190</v>
      </c>
    </row>
    <row r="424" spans="1:8" ht="100.15" thickBot="1" x14ac:dyDescent="0.5">
      <c r="A424" s="2"/>
      <c r="B424" s="4">
        <v>488</v>
      </c>
      <c r="C424" s="4" t="s">
        <v>902</v>
      </c>
      <c r="D424" s="4" t="s">
        <v>903</v>
      </c>
      <c r="E424" s="4" t="s">
        <v>190</v>
      </c>
      <c r="G424" s="4" t="s">
        <v>190</v>
      </c>
    </row>
    <row r="425" spans="1:8" ht="71.650000000000006" thickBot="1" x14ac:dyDescent="0.5">
      <c r="A425" s="2"/>
      <c r="B425" s="4">
        <v>591</v>
      </c>
      <c r="C425" s="4" t="s">
        <v>904</v>
      </c>
      <c r="D425" s="4" t="s">
        <v>905</v>
      </c>
      <c r="E425" s="4" t="s">
        <v>190</v>
      </c>
      <c r="H425" s="4" t="s">
        <v>190</v>
      </c>
    </row>
    <row r="426" spans="1:8" ht="14.65" thickBot="1" x14ac:dyDescent="0.5">
      <c r="A426" s="1" t="s">
        <v>83</v>
      </c>
      <c r="B426" s="4" t="s">
        <v>277</v>
      </c>
    </row>
    <row r="427" spans="1:8" ht="43.15" thickBot="1" x14ac:dyDescent="0.5">
      <c r="A427" s="2" t="s">
        <v>84</v>
      </c>
      <c r="B427" s="4">
        <v>100</v>
      </c>
      <c r="C427" s="4" t="s">
        <v>906</v>
      </c>
      <c r="D427" s="4" t="s">
        <v>907</v>
      </c>
      <c r="E427" s="4" t="s">
        <v>190</v>
      </c>
      <c r="G427" s="4" t="s">
        <v>190</v>
      </c>
    </row>
    <row r="428" spans="1:8" ht="157.15" thickBot="1" x14ac:dyDescent="0.5">
      <c r="A428" s="2"/>
      <c r="B428" s="4">
        <v>106</v>
      </c>
      <c r="C428" s="4" t="s">
        <v>908</v>
      </c>
      <c r="D428" s="4" t="s">
        <v>909</v>
      </c>
      <c r="F428" s="4" t="s">
        <v>190</v>
      </c>
      <c r="G428" s="4" t="s">
        <v>190</v>
      </c>
    </row>
    <row r="429" spans="1:8" ht="14.65" thickBot="1" x14ac:dyDescent="0.5">
      <c r="A429" s="2"/>
      <c r="B429" s="4">
        <v>180</v>
      </c>
      <c r="C429" s="4" t="s">
        <v>576</v>
      </c>
      <c r="D429" s="4" t="s">
        <v>910</v>
      </c>
      <c r="E429" s="4" t="s">
        <v>190</v>
      </c>
      <c r="G429" s="4" t="s">
        <v>190</v>
      </c>
    </row>
    <row r="430" spans="1:8" ht="14.65" thickBot="1" x14ac:dyDescent="0.5">
      <c r="A430" s="2"/>
      <c r="B430" s="4">
        <v>226</v>
      </c>
      <c r="C430" s="4" t="s">
        <v>911</v>
      </c>
      <c r="D430" s="4" t="s">
        <v>912</v>
      </c>
      <c r="E430" s="4" t="s">
        <v>190</v>
      </c>
      <c r="G430" s="4" t="s">
        <v>190</v>
      </c>
    </row>
    <row r="431" spans="1:8" ht="71.650000000000006" thickBot="1" x14ac:dyDescent="0.5">
      <c r="A431" s="2"/>
      <c r="B431" s="4">
        <v>240</v>
      </c>
      <c r="C431" s="4" t="s">
        <v>913</v>
      </c>
      <c r="D431" s="4" t="s">
        <v>914</v>
      </c>
      <c r="E431" s="4" t="s">
        <v>190</v>
      </c>
      <c r="G431" s="4" t="s">
        <v>190</v>
      </c>
    </row>
    <row r="432" spans="1:8" ht="57.4" thickBot="1" x14ac:dyDescent="0.5">
      <c r="A432" s="2"/>
      <c r="B432" s="4">
        <v>301</v>
      </c>
      <c r="C432" s="4" t="s">
        <v>915</v>
      </c>
      <c r="D432" s="4" t="s">
        <v>916</v>
      </c>
      <c r="E432" s="4" t="s">
        <v>190</v>
      </c>
      <c r="G432" s="4" t="s">
        <v>190</v>
      </c>
    </row>
    <row r="433" spans="1:7" ht="114.4" thickBot="1" x14ac:dyDescent="0.5">
      <c r="A433" s="2"/>
      <c r="B433" s="4">
        <v>344</v>
      </c>
      <c r="C433" s="4" t="s">
        <v>917</v>
      </c>
      <c r="D433" s="4" t="s">
        <v>918</v>
      </c>
      <c r="E433" s="4" t="s">
        <v>190</v>
      </c>
      <c r="G433" s="4" t="s">
        <v>190</v>
      </c>
    </row>
    <row r="434" spans="1:7" ht="157.15" thickBot="1" x14ac:dyDescent="0.5">
      <c r="A434" s="2"/>
      <c r="B434" s="4">
        <v>360</v>
      </c>
      <c r="C434" s="4" t="s">
        <v>919</v>
      </c>
      <c r="D434" s="4" t="s">
        <v>920</v>
      </c>
      <c r="E434" s="4" t="s">
        <v>190</v>
      </c>
      <c r="G434" s="4" t="s">
        <v>190</v>
      </c>
    </row>
    <row r="435" spans="1:7" ht="57.4" thickBot="1" x14ac:dyDescent="0.5">
      <c r="A435" s="2"/>
      <c r="B435" s="4">
        <v>362</v>
      </c>
      <c r="C435" s="4" t="s">
        <v>921</v>
      </c>
      <c r="D435" s="4" t="s">
        <v>922</v>
      </c>
      <c r="E435" s="4" t="s">
        <v>190</v>
      </c>
      <c r="G435" s="4" t="s">
        <v>190</v>
      </c>
    </row>
    <row r="436" spans="1:7" ht="71.650000000000006" thickBot="1" x14ac:dyDescent="0.5">
      <c r="A436" s="2"/>
      <c r="B436" s="4">
        <v>363</v>
      </c>
      <c r="C436" s="4" t="s">
        <v>923</v>
      </c>
      <c r="D436" s="4" t="s">
        <v>924</v>
      </c>
      <c r="E436" s="4" t="s">
        <v>190</v>
      </c>
      <c r="G436" s="4" t="s">
        <v>190</v>
      </c>
    </row>
    <row r="437" spans="1:7" ht="114.4" thickBot="1" x14ac:dyDescent="0.5">
      <c r="A437" s="2"/>
      <c r="B437" s="4">
        <v>435</v>
      </c>
      <c r="C437" s="4" t="s">
        <v>925</v>
      </c>
      <c r="D437" s="4" t="s">
        <v>926</v>
      </c>
      <c r="F437" s="4" t="s">
        <v>190</v>
      </c>
      <c r="G437" s="4" t="s">
        <v>190</v>
      </c>
    </row>
    <row r="438" spans="1:7" ht="14.65" thickBot="1" x14ac:dyDescent="0.5">
      <c r="A438" s="1" t="s">
        <v>85</v>
      </c>
      <c r="B438" s="4" t="s">
        <v>277</v>
      </c>
    </row>
    <row r="439" spans="1:7" ht="14.65" thickBot="1" x14ac:dyDescent="0.5">
      <c r="A439" s="2" t="s">
        <v>86</v>
      </c>
      <c r="B439" s="4" t="s">
        <v>277</v>
      </c>
    </row>
    <row r="440" spans="1:7" ht="57.4" thickBot="1" x14ac:dyDescent="0.5">
      <c r="A440" s="1" t="s">
        <v>87</v>
      </c>
      <c r="B440" s="4">
        <v>100</v>
      </c>
      <c r="C440" s="4" t="s">
        <v>927</v>
      </c>
      <c r="D440" s="4" t="s">
        <v>928</v>
      </c>
      <c r="E440" s="4" t="s">
        <v>190</v>
      </c>
      <c r="G440" s="4" t="s">
        <v>190</v>
      </c>
    </row>
    <row r="441" spans="1:7" ht="57.4" thickBot="1" x14ac:dyDescent="0.5">
      <c r="A441" s="1"/>
      <c r="B441" s="4">
        <v>104</v>
      </c>
      <c r="C441" s="4" t="s">
        <v>929</v>
      </c>
      <c r="D441" s="4" t="s">
        <v>930</v>
      </c>
      <c r="E441" s="4" t="s">
        <v>190</v>
      </c>
      <c r="G441" s="4" t="s">
        <v>190</v>
      </c>
    </row>
    <row r="442" spans="1:7" ht="85.9" thickBot="1" x14ac:dyDescent="0.5">
      <c r="A442" s="1"/>
      <c r="B442" s="4">
        <v>105</v>
      </c>
      <c r="C442" s="4" t="s">
        <v>931</v>
      </c>
      <c r="D442" s="4" t="s">
        <v>932</v>
      </c>
      <c r="F442" s="4" t="s">
        <v>190</v>
      </c>
      <c r="G442" s="4" t="s">
        <v>190</v>
      </c>
    </row>
    <row r="443" spans="1:7" ht="43.15" thickBot="1" x14ac:dyDescent="0.5">
      <c r="A443" s="1"/>
      <c r="B443" s="4">
        <v>150</v>
      </c>
      <c r="C443" s="4" t="s">
        <v>933</v>
      </c>
      <c r="D443" s="4" t="s">
        <v>934</v>
      </c>
      <c r="E443" s="4" t="s">
        <v>190</v>
      </c>
      <c r="G443" s="4" t="s">
        <v>190</v>
      </c>
    </row>
    <row r="444" spans="1:7" ht="71.650000000000006" thickBot="1" x14ac:dyDescent="0.5">
      <c r="A444" s="1"/>
      <c r="B444" s="4">
        <v>200</v>
      </c>
      <c r="C444" s="4" t="s">
        <v>935</v>
      </c>
      <c r="D444" s="4" t="s">
        <v>936</v>
      </c>
      <c r="F444" s="4" t="s">
        <v>190</v>
      </c>
      <c r="G444" s="4" t="s">
        <v>190</v>
      </c>
    </row>
    <row r="445" spans="1:7" ht="14.65" thickBot="1" x14ac:dyDescent="0.5">
      <c r="A445" s="1"/>
      <c r="B445" s="4">
        <v>220</v>
      </c>
      <c r="C445" s="4" t="s">
        <v>582</v>
      </c>
      <c r="D445" s="4" t="s">
        <v>937</v>
      </c>
      <c r="E445" s="4" t="s">
        <v>190</v>
      </c>
      <c r="G445" s="4" t="s">
        <v>190</v>
      </c>
    </row>
    <row r="446" spans="1:7" ht="14.65" thickBot="1" x14ac:dyDescent="0.5">
      <c r="A446" s="1"/>
      <c r="B446" s="4">
        <v>348</v>
      </c>
      <c r="C446" s="4" t="s">
        <v>938</v>
      </c>
      <c r="D446" s="4" t="s">
        <v>939</v>
      </c>
      <c r="E446" s="4" t="s">
        <v>190</v>
      </c>
      <c r="G446" s="4" t="s">
        <v>190</v>
      </c>
    </row>
    <row r="447" spans="1:7" ht="128.65" thickBot="1" x14ac:dyDescent="0.5">
      <c r="A447" s="1"/>
      <c r="B447" s="4">
        <v>360</v>
      </c>
      <c r="C447" s="4" t="s">
        <v>356</v>
      </c>
      <c r="D447" s="4" t="s">
        <v>940</v>
      </c>
      <c r="E447" s="4" t="s">
        <v>190</v>
      </c>
      <c r="G447" s="4" t="s">
        <v>190</v>
      </c>
    </row>
    <row r="448" spans="1:7" ht="100.15" thickBot="1" x14ac:dyDescent="0.5">
      <c r="A448" s="1"/>
      <c r="B448" s="4">
        <v>362</v>
      </c>
      <c r="C448" s="4" t="s">
        <v>941</v>
      </c>
      <c r="D448" s="4" t="s">
        <v>942</v>
      </c>
      <c r="E448" s="4" t="s">
        <v>190</v>
      </c>
      <c r="G448" s="4" t="s">
        <v>190</v>
      </c>
    </row>
    <row r="449" spans="1:8" ht="57.4" thickBot="1" x14ac:dyDescent="0.5">
      <c r="A449" s="1"/>
      <c r="B449" s="4">
        <v>372</v>
      </c>
      <c r="C449" s="4" t="s">
        <v>943</v>
      </c>
      <c r="D449" s="4" t="s">
        <v>944</v>
      </c>
      <c r="E449" s="4" t="s">
        <v>190</v>
      </c>
      <c r="G449" s="4" t="s">
        <v>190</v>
      </c>
    </row>
    <row r="450" spans="1:8" ht="43.15" thickBot="1" x14ac:dyDescent="0.5">
      <c r="A450" s="1"/>
      <c r="B450" s="4">
        <v>401</v>
      </c>
      <c r="C450" s="4" t="s">
        <v>945</v>
      </c>
      <c r="D450" s="4" t="s">
        <v>946</v>
      </c>
      <c r="E450" s="4" t="s">
        <v>190</v>
      </c>
      <c r="G450" s="4" t="s">
        <v>190</v>
      </c>
    </row>
    <row r="451" spans="1:8" ht="114.4" thickBot="1" x14ac:dyDescent="0.5">
      <c r="A451" s="1"/>
      <c r="B451" s="4">
        <v>411</v>
      </c>
      <c r="C451" s="4" t="s">
        <v>947</v>
      </c>
      <c r="D451" s="4" t="s">
        <v>948</v>
      </c>
      <c r="E451" s="4" t="s">
        <v>190</v>
      </c>
      <c r="G451" s="4" t="s">
        <v>190</v>
      </c>
    </row>
    <row r="452" spans="1:8" ht="43.15" thickBot="1" x14ac:dyDescent="0.5">
      <c r="A452" s="1"/>
      <c r="B452" s="4">
        <v>431</v>
      </c>
      <c r="C452" s="4" t="s">
        <v>949</v>
      </c>
      <c r="D452" s="4" t="s">
        <v>950</v>
      </c>
      <c r="E452" s="4" t="s">
        <v>190</v>
      </c>
      <c r="G452" s="4" t="s">
        <v>190</v>
      </c>
    </row>
    <row r="453" spans="1:8" ht="114.4" thickBot="1" x14ac:dyDescent="0.5">
      <c r="A453" s="1"/>
      <c r="B453" s="4">
        <v>434</v>
      </c>
      <c r="C453" s="4" t="s">
        <v>951</v>
      </c>
      <c r="D453" s="4" t="s">
        <v>952</v>
      </c>
      <c r="E453" s="4" t="s">
        <v>190</v>
      </c>
      <c r="G453" s="4" t="s">
        <v>190</v>
      </c>
    </row>
    <row r="454" spans="1:8" ht="57.4" thickBot="1" x14ac:dyDescent="0.5">
      <c r="A454" s="1"/>
      <c r="B454" s="4">
        <v>444</v>
      </c>
      <c r="C454" s="4" t="s">
        <v>953</v>
      </c>
      <c r="D454" s="4" t="s">
        <v>954</v>
      </c>
      <c r="E454" s="4" t="s">
        <v>190</v>
      </c>
      <c r="G454" s="4" t="s">
        <v>190</v>
      </c>
    </row>
    <row r="455" spans="1:8" ht="14.65" thickBot="1" x14ac:dyDescent="0.5">
      <c r="A455" s="1"/>
      <c r="B455" s="4">
        <v>484</v>
      </c>
      <c r="C455" s="4" t="s">
        <v>838</v>
      </c>
      <c r="D455" s="4" t="s">
        <v>955</v>
      </c>
      <c r="E455" s="4" t="s">
        <v>190</v>
      </c>
      <c r="G455" s="4" t="s">
        <v>190</v>
      </c>
    </row>
    <row r="456" spans="1:8" ht="14.65" thickBot="1" x14ac:dyDescent="0.5">
      <c r="A456" s="1"/>
      <c r="B456" s="4">
        <v>491</v>
      </c>
      <c r="C456" s="4" t="s">
        <v>815</v>
      </c>
      <c r="D456" s="4" t="s">
        <v>956</v>
      </c>
      <c r="E456" s="4" t="s">
        <v>190</v>
      </c>
      <c r="G456" s="4" t="s">
        <v>190</v>
      </c>
    </row>
    <row r="457" spans="1:8" ht="114.4" thickBot="1" x14ac:dyDescent="0.5">
      <c r="A457" s="2" t="s">
        <v>88</v>
      </c>
      <c r="B457" s="4">
        <v>430</v>
      </c>
      <c r="C457" s="4" t="s">
        <v>1545</v>
      </c>
      <c r="D457" s="4" t="s">
        <v>1546</v>
      </c>
      <c r="E457" s="4" t="s">
        <v>190</v>
      </c>
      <c r="G457" s="4" t="s">
        <v>190</v>
      </c>
    </row>
    <row r="458" spans="1:8" ht="14.65" thickBot="1" x14ac:dyDescent="0.5">
      <c r="A458" s="1" t="s">
        <v>89</v>
      </c>
      <c r="B458" s="4" t="s">
        <v>277</v>
      </c>
    </row>
    <row r="459" spans="1:8" ht="57.4" thickBot="1" x14ac:dyDescent="0.5">
      <c r="A459" s="2" t="s">
        <v>90</v>
      </c>
      <c r="B459" s="4">
        <v>202</v>
      </c>
      <c r="C459" s="4" t="s">
        <v>957</v>
      </c>
      <c r="D459" s="4" t="s">
        <v>958</v>
      </c>
      <c r="E459" s="4" t="s">
        <v>190</v>
      </c>
      <c r="G459" s="4" t="s">
        <v>190</v>
      </c>
    </row>
    <row r="460" spans="1:8" ht="14.65" thickBot="1" x14ac:dyDescent="0.5">
      <c r="A460" s="1" t="s">
        <v>91</v>
      </c>
      <c r="B460" s="4">
        <v>202</v>
      </c>
      <c r="C460" s="4" t="s">
        <v>957</v>
      </c>
      <c r="D460" s="4" t="s">
        <v>959</v>
      </c>
      <c r="E460" s="4" t="s">
        <v>190</v>
      </c>
      <c r="G460" s="4" t="s">
        <v>190</v>
      </c>
    </row>
    <row r="461" spans="1:8" ht="100.15" thickBot="1" x14ac:dyDescent="0.5">
      <c r="A461" s="1"/>
      <c r="B461" s="4">
        <v>418</v>
      </c>
      <c r="C461" s="4" t="s">
        <v>960</v>
      </c>
      <c r="D461" s="4" t="s">
        <v>961</v>
      </c>
      <c r="E461" s="4" t="s">
        <v>190</v>
      </c>
      <c r="G461" s="4" t="s">
        <v>190</v>
      </c>
    </row>
    <row r="462" spans="1:8" ht="114.4" thickBot="1" x14ac:dyDescent="0.5">
      <c r="A462" s="1"/>
      <c r="B462" s="4">
        <v>502</v>
      </c>
      <c r="C462" s="4" t="s">
        <v>962</v>
      </c>
      <c r="D462" s="4" t="s">
        <v>963</v>
      </c>
      <c r="E462" s="4" t="s">
        <v>190</v>
      </c>
      <c r="H462" s="4" t="s">
        <v>190</v>
      </c>
    </row>
    <row r="463" spans="1:8" ht="14.65" thickBot="1" x14ac:dyDescent="0.5">
      <c r="A463" s="2" t="s">
        <v>92</v>
      </c>
      <c r="B463" s="4" t="s">
        <v>277</v>
      </c>
    </row>
    <row r="464" spans="1:8" ht="14.65" thickBot="1" x14ac:dyDescent="0.5">
      <c r="A464" s="1" t="s">
        <v>93</v>
      </c>
      <c r="B464" s="4" t="s">
        <v>277</v>
      </c>
    </row>
    <row r="465" spans="1:8" ht="142.9" thickBot="1" x14ac:dyDescent="0.5">
      <c r="A465" s="2" t="s">
        <v>94</v>
      </c>
      <c r="B465" s="4">
        <v>250</v>
      </c>
      <c r="C465" s="4" t="s">
        <v>966</v>
      </c>
      <c r="D465" s="4" t="s">
        <v>967</v>
      </c>
      <c r="E465" s="4" t="s">
        <v>190</v>
      </c>
      <c r="G465" s="4" t="s">
        <v>190</v>
      </c>
    </row>
    <row r="466" spans="1:8" ht="43.15" thickBot="1" x14ac:dyDescent="0.5">
      <c r="A466" s="2"/>
      <c r="B466" s="4">
        <v>315</v>
      </c>
      <c r="C466" s="4" t="s">
        <v>968</v>
      </c>
      <c r="D466" s="4" t="s">
        <v>969</v>
      </c>
      <c r="E466" s="4" t="s">
        <v>190</v>
      </c>
      <c r="G466" s="4" t="s">
        <v>190</v>
      </c>
    </row>
    <row r="467" spans="1:8" ht="114.4" thickBot="1" x14ac:dyDescent="0.5">
      <c r="A467" s="2"/>
      <c r="B467" s="4">
        <v>360</v>
      </c>
      <c r="C467" s="4" t="s">
        <v>964</v>
      </c>
      <c r="D467" s="4" t="s">
        <v>965</v>
      </c>
      <c r="E467" s="4" t="s">
        <v>190</v>
      </c>
      <c r="G467" s="4" t="s">
        <v>190</v>
      </c>
    </row>
    <row r="468" spans="1:8" ht="14.65" thickBot="1" x14ac:dyDescent="0.5">
      <c r="A468" s="1" t="s">
        <v>95</v>
      </c>
      <c r="B468" s="4" t="s">
        <v>277</v>
      </c>
    </row>
    <row r="469" spans="1:8" ht="14.65" thickBot="1" x14ac:dyDescent="0.5">
      <c r="A469" s="2" t="s">
        <v>96</v>
      </c>
      <c r="B469" s="4">
        <v>230</v>
      </c>
      <c r="C469" s="4" t="s">
        <v>879</v>
      </c>
      <c r="D469" s="4" t="s">
        <v>880</v>
      </c>
      <c r="E469" s="4" t="s">
        <v>190</v>
      </c>
      <c r="G469" s="4" t="s">
        <v>190</v>
      </c>
    </row>
    <row r="470" spans="1:8" ht="14.65" thickBot="1" x14ac:dyDescent="0.5">
      <c r="A470" s="1" t="s">
        <v>97</v>
      </c>
      <c r="B470" s="4" t="s">
        <v>277</v>
      </c>
    </row>
    <row r="471" spans="1:8" ht="57.4" thickBot="1" x14ac:dyDescent="0.5">
      <c r="A471" s="2" t="s">
        <v>98</v>
      </c>
      <c r="B471" s="4">
        <v>101</v>
      </c>
      <c r="C471" s="4" t="s">
        <v>970</v>
      </c>
      <c r="D471" s="4" t="s">
        <v>971</v>
      </c>
      <c r="E471" s="4" t="s">
        <v>190</v>
      </c>
      <c r="G471" s="4" t="s">
        <v>190</v>
      </c>
    </row>
    <row r="472" spans="1:8" ht="14.65" thickBot="1" x14ac:dyDescent="0.5">
      <c r="A472" s="2"/>
      <c r="B472" s="4">
        <v>242</v>
      </c>
      <c r="C472" s="4" t="s">
        <v>972</v>
      </c>
      <c r="D472" s="4" t="s">
        <v>973</v>
      </c>
      <c r="E472" s="4" t="s">
        <v>190</v>
      </c>
      <c r="G472" s="4" t="s">
        <v>190</v>
      </c>
    </row>
    <row r="473" spans="1:8" ht="43.15" thickBot="1" x14ac:dyDescent="0.5">
      <c r="A473" s="2"/>
      <c r="B473" s="4">
        <v>250</v>
      </c>
      <c r="C473" s="4" t="s">
        <v>974</v>
      </c>
      <c r="D473" s="4" t="s">
        <v>975</v>
      </c>
      <c r="E473" s="4" t="s">
        <v>190</v>
      </c>
      <c r="G473" s="4" t="s">
        <v>190</v>
      </c>
    </row>
    <row r="474" spans="1:8" ht="43.15" thickBot="1" x14ac:dyDescent="0.5">
      <c r="A474" s="2"/>
      <c r="B474" s="4">
        <v>342</v>
      </c>
      <c r="C474" s="4" t="s">
        <v>976</v>
      </c>
      <c r="D474" s="4" t="s">
        <v>977</v>
      </c>
      <c r="E474" s="4" t="s">
        <v>190</v>
      </c>
      <c r="G474" s="4" t="s">
        <v>190</v>
      </c>
    </row>
    <row r="475" spans="1:8" ht="100.15" thickBot="1" x14ac:dyDescent="0.5">
      <c r="A475" s="2"/>
      <c r="B475" s="4">
        <v>370</v>
      </c>
      <c r="C475" s="4" t="s">
        <v>672</v>
      </c>
      <c r="D475" s="4" t="s">
        <v>673</v>
      </c>
      <c r="F475" s="4" t="s">
        <v>190</v>
      </c>
      <c r="G475" s="4" t="s">
        <v>190</v>
      </c>
    </row>
    <row r="476" spans="1:8" ht="43.15" thickBot="1" x14ac:dyDescent="0.5">
      <c r="A476" s="2"/>
      <c r="B476" s="4">
        <v>452</v>
      </c>
      <c r="C476" s="4" t="s">
        <v>978</v>
      </c>
      <c r="D476" s="4" t="s">
        <v>979</v>
      </c>
      <c r="E476" s="4" t="s">
        <v>190</v>
      </c>
      <c r="G476" s="4" t="s">
        <v>190</v>
      </c>
    </row>
    <row r="477" spans="1:8" ht="14.65" thickBot="1" x14ac:dyDescent="0.5">
      <c r="A477" s="2"/>
      <c r="B477" s="4">
        <v>454</v>
      </c>
      <c r="C477" s="4" t="s">
        <v>364</v>
      </c>
      <c r="D477" s="4" t="s">
        <v>980</v>
      </c>
      <c r="E477" s="4" t="s">
        <v>190</v>
      </c>
      <c r="G477" s="4" t="s">
        <v>190</v>
      </c>
    </row>
    <row r="478" spans="1:8" ht="57.4" thickBot="1" x14ac:dyDescent="0.5">
      <c r="A478" s="2"/>
      <c r="B478" s="4">
        <v>501</v>
      </c>
      <c r="C478" s="4" t="s">
        <v>981</v>
      </c>
      <c r="D478" s="4" t="s">
        <v>982</v>
      </c>
      <c r="E478" s="4" t="s">
        <v>190</v>
      </c>
      <c r="H478" s="4" t="s">
        <v>190</v>
      </c>
    </row>
    <row r="479" spans="1:8" ht="57.4" thickBot="1" x14ac:dyDescent="0.5">
      <c r="A479" s="2"/>
      <c r="B479" s="4">
        <v>537</v>
      </c>
      <c r="C479" s="4" t="s">
        <v>983</v>
      </c>
      <c r="D479" s="4" t="s">
        <v>984</v>
      </c>
      <c r="E479" s="4" t="s">
        <v>190</v>
      </c>
      <c r="H479" s="4" t="s">
        <v>190</v>
      </c>
    </row>
    <row r="480" spans="1:8" ht="185.65" thickBot="1" x14ac:dyDescent="0.5">
      <c r="A480" s="1" t="s">
        <v>99</v>
      </c>
      <c r="B480" s="4">
        <v>122</v>
      </c>
      <c r="C480" s="4" t="s">
        <v>985</v>
      </c>
      <c r="D480" s="4" t="s">
        <v>986</v>
      </c>
      <c r="E480" s="4" t="s">
        <v>190</v>
      </c>
      <c r="G480" s="4" t="s">
        <v>190</v>
      </c>
    </row>
    <row r="481" spans="1:8" ht="43.15" thickBot="1" x14ac:dyDescent="0.5">
      <c r="A481" s="2" t="s">
        <v>100</v>
      </c>
      <c r="B481" s="4">
        <v>170</v>
      </c>
      <c r="C481" s="4" t="s">
        <v>988</v>
      </c>
      <c r="D481" s="4" t="s">
        <v>987</v>
      </c>
    </row>
    <row r="482" spans="1:8" ht="14.65" thickBot="1" x14ac:dyDescent="0.5">
      <c r="A482" s="1" t="s">
        <v>101</v>
      </c>
      <c r="B482" s="4" t="s">
        <v>277</v>
      </c>
    </row>
    <row r="483" spans="1:8" ht="100.15" thickBot="1" x14ac:dyDescent="0.5">
      <c r="A483" s="2" t="s">
        <v>102</v>
      </c>
      <c r="B483" s="4">
        <v>656</v>
      </c>
      <c r="C483" s="4" t="s">
        <v>989</v>
      </c>
      <c r="D483" s="4" t="s">
        <v>990</v>
      </c>
      <c r="E483" s="4" t="s">
        <v>190</v>
      </c>
      <c r="H483" s="4" t="s">
        <v>190</v>
      </c>
    </row>
    <row r="484" spans="1:8" ht="100.15" thickBot="1" x14ac:dyDescent="0.5">
      <c r="A484" s="1" t="s">
        <v>103</v>
      </c>
      <c r="B484" s="4">
        <v>100</v>
      </c>
      <c r="C484" s="4" t="s">
        <v>991</v>
      </c>
      <c r="D484" s="4" t="s">
        <v>992</v>
      </c>
      <c r="E484" s="4" t="s">
        <v>190</v>
      </c>
      <c r="G484" s="4" t="s">
        <v>190</v>
      </c>
    </row>
    <row r="485" spans="1:8" ht="71.650000000000006" thickBot="1" x14ac:dyDescent="0.5">
      <c r="A485" s="1"/>
      <c r="B485" s="4">
        <v>110</v>
      </c>
      <c r="C485" s="4" t="s">
        <v>993</v>
      </c>
      <c r="D485" s="4" t="s">
        <v>994</v>
      </c>
      <c r="E485" s="4" t="s">
        <v>190</v>
      </c>
      <c r="G485" s="4" t="s">
        <v>190</v>
      </c>
    </row>
    <row r="486" spans="1:8" ht="185.65" thickBot="1" x14ac:dyDescent="0.5">
      <c r="A486" s="1"/>
      <c r="B486" s="4">
        <v>595</v>
      </c>
      <c r="C486" s="4" t="s">
        <v>995</v>
      </c>
      <c r="D486" s="4" t="s">
        <v>996</v>
      </c>
      <c r="E486" s="4" t="s">
        <v>190</v>
      </c>
      <c r="H486" s="4" t="s">
        <v>190</v>
      </c>
    </row>
    <row r="487" spans="1:8" ht="14.65" thickBot="1" x14ac:dyDescent="0.5">
      <c r="A487" s="2" t="s">
        <v>104</v>
      </c>
      <c r="B487" s="4" t="s">
        <v>277</v>
      </c>
    </row>
    <row r="488" spans="1:8" ht="14.65" thickBot="1" x14ac:dyDescent="0.5">
      <c r="A488" s="1" t="s">
        <v>105</v>
      </c>
      <c r="B488" s="4">
        <v>200</v>
      </c>
      <c r="C488" s="4" t="s">
        <v>192</v>
      </c>
      <c r="D488" s="4" t="s">
        <v>997</v>
      </c>
      <c r="E488" s="4" t="s">
        <v>190</v>
      </c>
      <c r="G488" s="4" t="s">
        <v>190</v>
      </c>
    </row>
    <row r="489" spans="1:8" ht="14.65" thickBot="1" x14ac:dyDescent="0.5">
      <c r="A489" s="1"/>
      <c r="B489" s="4">
        <v>201</v>
      </c>
      <c r="C489" s="4" t="s">
        <v>188</v>
      </c>
      <c r="D489" s="4" t="s">
        <v>998</v>
      </c>
      <c r="E489" s="4" t="s">
        <v>190</v>
      </c>
      <c r="G489" s="4" t="s">
        <v>190</v>
      </c>
    </row>
    <row r="490" spans="1:8" ht="14.65" thickBot="1" x14ac:dyDescent="0.5">
      <c r="A490" s="1"/>
      <c r="B490" s="4">
        <v>281</v>
      </c>
      <c r="C490" s="4" t="s">
        <v>195</v>
      </c>
      <c r="D490" s="4" t="s">
        <v>999</v>
      </c>
      <c r="E490" s="4" t="s">
        <v>190</v>
      </c>
      <c r="G490" s="4" t="s">
        <v>190</v>
      </c>
    </row>
    <row r="491" spans="1:8" ht="14.65" thickBot="1" x14ac:dyDescent="0.5">
      <c r="A491" s="1"/>
      <c r="B491" s="4">
        <v>310</v>
      </c>
      <c r="C491" s="4" t="s">
        <v>193</v>
      </c>
      <c r="D491" s="4" t="s">
        <v>1000</v>
      </c>
      <c r="E491" s="4" t="s">
        <v>190</v>
      </c>
      <c r="G491" s="4" t="s">
        <v>190</v>
      </c>
    </row>
    <row r="492" spans="1:8" ht="14.65" thickBot="1" x14ac:dyDescent="0.5">
      <c r="A492" s="1"/>
      <c r="B492" s="4">
        <v>554</v>
      </c>
      <c r="C492" s="4" t="s">
        <v>886</v>
      </c>
      <c r="D492" s="4" t="s">
        <v>887</v>
      </c>
      <c r="E492" s="4" t="s">
        <v>190</v>
      </c>
      <c r="H492" s="4" t="s">
        <v>190</v>
      </c>
    </row>
    <row r="493" spans="1:8" ht="14.65" thickBot="1" x14ac:dyDescent="0.5">
      <c r="A493" s="2" t="s">
        <v>106</v>
      </c>
      <c r="B493" s="4">
        <v>202</v>
      </c>
      <c r="C493" s="4" t="s">
        <v>957</v>
      </c>
      <c r="D493" s="4" t="s">
        <v>959</v>
      </c>
      <c r="E493" s="4" t="s">
        <v>190</v>
      </c>
      <c r="G493" s="4" t="s">
        <v>190</v>
      </c>
    </row>
    <row r="494" spans="1:8" ht="14.65" thickBot="1" x14ac:dyDescent="0.5">
      <c r="A494" s="1" t="s">
        <v>107</v>
      </c>
      <c r="B494" s="4" t="s">
        <v>277</v>
      </c>
    </row>
    <row r="495" spans="1:8" ht="14.65" thickBot="1" x14ac:dyDescent="0.5">
      <c r="A495" s="2" t="s">
        <v>108</v>
      </c>
      <c r="B495" s="4" t="s">
        <v>277</v>
      </c>
    </row>
    <row r="496" spans="1:8" ht="128.65" thickBot="1" x14ac:dyDescent="0.5">
      <c r="A496" s="1" t="s">
        <v>109</v>
      </c>
      <c r="B496" s="4">
        <v>436</v>
      </c>
      <c r="C496" s="4" t="s">
        <v>1001</v>
      </c>
      <c r="D496" s="4" t="s">
        <v>1002</v>
      </c>
      <c r="E496" s="4" t="s">
        <v>190</v>
      </c>
      <c r="G496" s="4" t="s">
        <v>190</v>
      </c>
    </row>
    <row r="497" spans="1:7" ht="142.9" thickBot="1" x14ac:dyDescent="0.5">
      <c r="A497" s="2" t="s">
        <v>110</v>
      </c>
      <c r="B497" s="4">
        <v>380</v>
      </c>
      <c r="C497" s="4" t="s">
        <v>1003</v>
      </c>
      <c r="D497" s="4" t="s">
        <v>1004</v>
      </c>
      <c r="E497" s="4" t="s">
        <v>190</v>
      </c>
      <c r="G497" s="4" t="s">
        <v>190</v>
      </c>
    </row>
    <row r="498" spans="1:7" ht="14.65" thickBot="1" x14ac:dyDescent="0.5">
      <c r="A498" s="1" t="s">
        <v>111</v>
      </c>
      <c r="B498" s="4" t="s">
        <v>277</v>
      </c>
    </row>
    <row r="499" spans="1:7" ht="128.65" thickBot="1" x14ac:dyDescent="0.5">
      <c r="A499" s="2" t="s">
        <v>112</v>
      </c>
      <c r="B499" s="4">
        <v>432</v>
      </c>
      <c r="C499" s="4" t="s">
        <v>1005</v>
      </c>
      <c r="D499" s="4" t="s">
        <v>1006</v>
      </c>
      <c r="F499" s="4" t="s">
        <v>190</v>
      </c>
      <c r="G499" s="4" t="s">
        <v>190</v>
      </c>
    </row>
    <row r="500" spans="1:7" ht="14.65" thickBot="1" x14ac:dyDescent="0.5">
      <c r="A500" s="1" t="s">
        <v>113</v>
      </c>
      <c r="B500" s="4" t="s">
        <v>277</v>
      </c>
    </row>
    <row r="501" spans="1:7" ht="14.65" thickBot="1" x14ac:dyDescent="0.5">
      <c r="A501" s="2" t="s">
        <v>114</v>
      </c>
      <c r="B501" s="4" t="s">
        <v>277</v>
      </c>
    </row>
    <row r="502" spans="1:7" ht="14.65" thickBot="1" x14ac:dyDescent="0.5">
      <c r="A502" s="1" t="s">
        <v>115</v>
      </c>
      <c r="B502" s="4" t="s">
        <v>277</v>
      </c>
    </row>
    <row r="503" spans="1:7" ht="57.4" thickBot="1" x14ac:dyDescent="0.5">
      <c r="A503" s="2" t="s">
        <v>116</v>
      </c>
      <c r="B503" s="4">
        <v>101</v>
      </c>
      <c r="C503" s="4" t="s">
        <v>1007</v>
      </c>
      <c r="D503" s="4" t="s">
        <v>1008</v>
      </c>
      <c r="E503" s="4" t="s">
        <v>190</v>
      </c>
      <c r="G503" s="4" t="s">
        <v>190</v>
      </c>
    </row>
    <row r="504" spans="1:7" ht="71.650000000000006" thickBot="1" x14ac:dyDescent="0.5">
      <c r="A504" s="2"/>
      <c r="B504" s="4">
        <v>470</v>
      </c>
      <c r="C504" s="4" t="s">
        <v>1009</v>
      </c>
      <c r="D504" s="4" t="s">
        <v>1010</v>
      </c>
      <c r="E504" s="4" t="s">
        <v>190</v>
      </c>
      <c r="G504" s="4" t="s">
        <v>190</v>
      </c>
    </row>
    <row r="505" spans="1:7" ht="114.4" thickBot="1" x14ac:dyDescent="0.5">
      <c r="A505" s="2"/>
      <c r="B505" s="4">
        <v>489</v>
      </c>
      <c r="C505" s="4" t="s">
        <v>1011</v>
      </c>
      <c r="D505" s="4" t="s">
        <v>1012</v>
      </c>
      <c r="F505" s="4" t="s">
        <v>190</v>
      </c>
      <c r="G505" s="4" t="s">
        <v>190</v>
      </c>
    </row>
    <row r="506" spans="1:7" ht="14.65" thickBot="1" x14ac:dyDescent="0.5">
      <c r="A506" s="1" t="s">
        <v>117</v>
      </c>
      <c r="B506" s="4" t="s">
        <v>277</v>
      </c>
    </row>
    <row r="507" spans="1:7" ht="14.65" thickBot="1" x14ac:dyDescent="0.5">
      <c r="A507" s="2" t="s">
        <v>118</v>
      </c>
      <c r="B507" s="4" t="s">
        <v>277</v>
      </c>
    </row>
    <row r="508" spans="1:7" ht="14.65" thickBot="1" x14ac:dyDescent="0.5">
      <c r="A508" s="1" t="s">
        <v>119</v>
      </c>
      <c r="B508" s="4" t="s">
        <v>277</v>
      </c>
    </row>
    <row r="509" spans="1:7" ht="71.650000000000006" thickBot="1" x14ac:dyDescent="0.5">
      <c r="A509" s="2" t="s">
        <v>120</v>
      </c>
      <c r="B509" s="4">
        <v>100</v>
      </c>
      <c r="C509" s="4" t="s">
        <v>1013</v>
      </c>
      <c r="D509" s="4" t="s">
        <v>1014</v>
      </c>
      <c r="E509" s="4" t="s">
        <v>190</v>
      </c>
      <c r="G509" s="4" t="s">
        <v>190</v>
      </c>
    </row>
    <row r="510" spans="1:7" ht="43.15" thickBot="1" x14ac:dyDescent="0.5">
      <c r="A510" s="2"/>
      <c r="B510" s="4">
        <v>201</v>
      </c>
      <c r="C510" s="4" t="s">
        <v>845</v>
      </c>
      <c r="D510" s="4" t="s">
        <v>1015</v>
      </c>
      <c r="E510" s="4" t="s">
        <v>190</v>
      </c>
      <c r="G510" s="4" t="s">
        <v>190</v>
      </c>
    </row>
    <row r="511" spans="1:7" ht="57.4" thickBot="1" x14ac:dyDescent="0.5">
      <c r="A511" s="2"/>
      <c r="B511" s="4">
        <v>247</v>
      </c>
      <c r="C511" s="4" t="s">
        <v>1016</v>
      </c>
      <c r="D511" s="4" t="s">
        <v>1017</v>
      </c>
      <c r="E511" s="4" t="s">
        <v>190</v>
      </c>
      <c r="G511" s="4" t="s">
        <v>190</v>
      </c>
    </row>
    <row r="512" spans="1:7" ht="85.9" thickBot="1" x14ac:dyDescent="0.5">
      <c r="A512" s="2"/>
      <c r="B512" s="4">
        <v>402</v>
      </c>
      <c r="C512" s="4" t="s">
        <v>1018</v>
      </c>
      <c r="D512" s="4" t="s">
        <v>1019</v>
      </c>
      <c r="E512" s="4" t="s">
        <v>190</v>
      </c>
      <c r="G512" s="4" t="s">
        <v>190</v>
      </c>
    </row>
    <row r="513" spans="1:7" ht="71.650000000000006" thickBot="1" x14ac:dyDescent="0.5">
      <c r="A513" s="2"/>
      <c r="B513" s="4">
        <v>448</v>
      </c>
      <c r="C513" s="4" t="s">
        <v>1020</v>
      </c>
      <c r="D513" s="4" t="s">
        <v>1021</v>
      </c>
      <c r="E513" s="4" t="s">
        <v>190</v>
      </c>
      <c r="G513" s="4" t="s">
        <v>190</v>
      </c>
    </row>
    <row r="514" spans="1:7" ht="71.650000000000006" thickBot="1" x14ac:dyDescent="0.5">
      <c r="A514" s="2"/>
      <c r="B514" s="4">
        <v>457</v>
      </c>
      <c r="C514" s="4" t="s">
        <v>1022</v>
      </c>
      <c r="D514" s="4" t="s">
        <v>1023</v>
      </c>
      <c r="E514" s="4" t="s">
        <v>190</v>
      </c>
      <c r="G514" s="4" t="s">
        <v>190</v>
      </c>
    </row>
    <row r="515" spans="1:7" ht="85.9" thickBot="1" x14ac:dyDescent="0.5">
      <c r="A515" s="2"/>
      <c r="B515" s="4">
        <v>481</v>
      </c>
      <c r="C515" s="4" t="s">
        <v>857</v>
      </c>
      <c r="D515" s="4" t="s">
        <v>1024</v>
      </c>
      <c r="E515" s="4" t="s">
        <v>190</v>
      </c>
      <c r="G515" s="4" t="s">
        <v>190</v>
      </c>
    </row>
    <row r="516" spans="1:7" ht="128.65" thickBot="1" x14ac:dyDescent="0.5">
      <c r="A516" s="1" t="s">
        <v>121</v>
      </c>
      <c r="B516" s="4">
        <v>100</v>
      </c>
      <c r="C516" s="4" t="s">
        <v>1025</v>
      </c>
      <c r="D516" s="4" t="s">
        <v>1026</v>
      </c>
      <c r="F516" s="4" t="s">
        <v>190</v>
      </c>
      <c r="G516" s="4" t="s">
        <v>190</v>
      </c>
    </row>
    <row r="517" spans="1:7" ht="85.9" thickBot="1" x14ac:dyDescent="0.5">
      <c r="A517" s="1"/>
      <c r="B517" s="4">
        <v>102</v>
      </c>
      <c r="C517" s="4" t="s">
        <v>1027</v>
      </c>
      <c r="D517" s="4" t="s">
        <v>1028</v>
      </c>
      <c r="F517" s="4" t="s">
        <v>190</v>
      </c>
      <c r="G517" s="4" t="s">
        <v>190</v>
      </c>
    </row>
    <row r="518" spans="1:7" ht="128.65" thickBot="1" x14ac:dyDescent="0.5">
      <c r="A518" s="1"/>
      <c r="B518" s="4">
        <v>103</v>
      </c>
      <c r="C518" s="4" t="s">
        <v>1029</v>
      </c>
      <c r="D518" s="4" t="s">
        <v>1030</v>
      </c>
      <c r="F518" s="4" t="s">
        <v>190</v>
      </c>
      <c r="G518" s="4" t="s">
        <v>190</v>
      </c>
    </row>
    <row r="519" spans="1:7" ht="14.65" thickBot="1" x14ac:dyDescent="0.5">
      <c r="A519" s="1"/>
      <c r="B519" s="4">
        <v>210</v>
      </c>
      <c r="C519" s="4" t="s">
        <v>218</v>
      </c>
      <c r="D519" s="4" t="s">
        <v>628</v>
      </c>
      <c r="F519" s="4" t="s">
        <v>190</v>
      </c>
      <c r="G519" s="4" t="s">
        <v>190</v>
      </c>
    </row>
    <row r="520" spans="1:7" ht="157.15" thickBot="1" x14ac:dyDescent="0.5">
      <c r="A520" s="1"/>
      <c r="B520" s="4">
        <v>219</v>
      </c>
      <c r="C520" s="4" t="s">
        <v>1031</v>
      </c>
      <c r="D520" s="4" t="s">
        <v>1032</v>
      </c>
      <c r="E520" s="4" t="s">
        <v>190</v>
      </c>
      <c r="G520" s="4" t="s">
        <v>190</v>
      </c>
    </row>
    <row r="521" spans="1:7" ht="14.65" thickBot="1" x14ac:dyDescent="0.5">
      <c r="A521" s="1"/>
      <c r="B521" s="4">
        <v>220</v>
      </c>
      <c r="C521" s="4" t="s">
        <v>302</v>
      </c>
      <c r="D521" s="4" t="s">
        <v>674</v>
      </c>
      <c r="E521" s="4" t="s">
        <v>190</v>
      </c>
      <c r="G521" s="4" t="s">
        <v>190</v>
      </c>
    </row>
    <row r="522" spans="1:7" ht="14.65" thickBot="1" x14ac:dyDescent="0.5">
      <c r="A522" s="1"/>
      <c r="B522" s="4">
        <v>242</v>
      </c>
      <c r="C522" s="4" t="s">
        <v>972</v>
      </c>
      <c r="D522" s="4" t="s">
        <v>973</v>
      </c>
      <c r="E522" s="4" t="s">
        <v>190</v>
      </c>
      <c r="G522" s="4" t="s">
        <v>190</v>
      </c>
    </row>
    <row r="523" spans="1:7" ht="14.65" thickBot="1" x14ac:dyDescent="0.5">
      <c r="A523" s="1"/>
      <c r="B523" s="4">
        <v>270</v>
      </c>
      <c r="C523" s="4" t="s">
        <v>582</v>
      </c>
      <c r="D523" s="4" t="s">
        <v>937</v>
      </c>
      <c r="E523" s="4" t="s">
        <v>190</v>
      </c>
      <c r="G523" s="4" t="s">
        <v>190</v>
      </c>
    </row>
    <row r="524" spans="1:7" ht="157.15" thickBot="1" x14ac:dyDescent="0.5">
      <c r="A524" s="1"/>
      <c r="B524" s="4">
        <v>302</v>
      </c>
      <c r="C524" s="4" t="s">
        <v>1033</v>
      </c>
      <c r="D524" s="4" t="s">
        <v>1034</v>
      </c>
      <c r="E524" s="4" t="s">
        <v>190</v>
      </c>
      <c r="G524" s="4" t="s">
        <v>190</v>
      </c>
    </row>
    <row r="525" spans="1:7" ht="128.65" thickBot="1" x14ac:dyDescent="0.5">
      <c r="A525" s="1"/>
      <c r="B525" s="4">
        <v>340</v>
      </c>
      <c r="C525" s="4" t="s">
        <v>1035</v>
      </c>
      <c r="D525" s="4" t="s">
        <v>1036</v>
      </c>
      <c r="E525" s="4" t="s">
        <v>190</v>
      </c>
      <c r="G525" s="4" t="s">
        <v>190</v>
      </c>
    </row>
    <row r="526" spans="1:7" ht="100.15" thickBot="1" x14ac:dyDescent="0.5">
      <c r="A526" s="1"/>
      <c r="B526" s="4">
        <v>348</v>
      </c>
      <c r="C526" s="4" t="s">
        <v>938</v>
      </c>
      <c r="D526" s="4" t="s">
        <v>1037</v>
      </c>
      <c r="E526" s="4" t="s">
        <v>190</v>
      </c>
      <c r="G526" s="4" t="s">
        <v>190</v>
      </c>
    </row>
    <row r="527" spans="1:7" ht="100.15" thickBot="1" x14ac:dyDescent="0.5">
      <c r="A527" s="1"/>
      <c r="B527" s="4">
        <v>351</v>
      </c>
      <c r="C527" s="4" t="s">
        <v>1038</v>
      </c>
      <c r="D527" s="4" t="s">
        <v>1039</v>
      </c>
      <c r="E527" s="4" t="s">
        <v>190</v>
      </c>
      <c r="G527" s="4" t="s">
        <v>190</v>
      </c>
    </row>
    <row r="528" spans="1:7" ht="14.65" thickBot="1" x14ac:dyDescent="0.5">
      <c r="A528" s="1"/>
      <c r="B528" s="4">
        <v>370</v>
      </c>
      <c r="C528" s="4" t="s">
        <v>672</v>
      </c>
      <c r="D528" s="4" t="s">
        <v>1040</v>
      </c>
      <c r="F528" s="4" t="s">
        <v>201</v>
      </c>
      <c r="G528" s="4" t="s">
        <v>190</v>
      </c>
    </row>
    <row r="529" spans="1:8" ht="114.4" thickBot="1" x14ac:dyDescent="0.5">
      <c r="A529" s="1"/>
      <c r="B529" s="4">
        <v>402</v>
      </c>
      <c r="C529" s="4" t="s">
        <v>1041</v>
      </c>
      <c r="D529" s="4" t="s">
        <v>1042</v>
      </c>
      <c r="E529" s="4" t="s">
        <v>190</v>
      </c>
      <c r="G529" s="4" t="s">
        <v>190</v>
      </c>
    </row>
    <row r="530" spans="1:8" ht="85.9" thickBot="1" x14ac:dyDescent="0.5">
      <c r="A530" s="1"/>
      <c r="B530" s="4">
        <v>403</v>
      </c>
      <c r="C530" s="4" t="s">
        <v>1043</v>
      </c>
      <c r="D530" s="4" t="s">
        <v>1044</v>
      </c>
      <c r="E530" s="4" t="s">
        <v>190</v>
      </c>
      <c r="G530" s="4" t="s">
        <v>190</v>
      </c>
    </row>
    <row r="531" spans="1:8" ht="14.65" thickBot="1" x14ac:dyDescent="0.5">
      <c r="A531" s="1"/>
      <c r="B531" s="4">
        <v>406</v>
      </c>
      <c r="C531" s="4" t="s">
        <v>808</v>
      </c>
      <c r="D531" s="4" t="s">
        <v>831</v>
      </c>
      <c r="E531" s="4" t="s">
        <v>190</v>
      </c>
      <c r="G531" s="4" t="s">
        <v>190</v>
      </c>
    </row>
    <row r="532" spans="1:8" ht="85.9" thickBot="1" x14ac:dyDescent="0.5">
      <c r="A532" s="1"/>
      <c r="B532" s="4">
        <v>409</v>
      </c>
      <c r="C532" s="4" t="s">
        <v>1045</v>
      </c>
      <c r="D532" s="4" t="s">
        <v>1046</v>
      </c>
      <c r="E532" s="4" t="s">
        <v>190</v>
      </c>
      <c r="G532" s="4" t="s">
        <v>190</v>
      </c>
    </row>
    <row r="533" spans="1:8" ht="114.4" thickBot="1" x14ac:dyDescent="0.5">
      <c r="A533" s="1"/>
      <c r="B533" s="4">
        <v>418</v>
      </c>
      <c r="C533" s="4" t="s">
        <v>1047</v>
      </c>
      <c r="D533" s="4" t="s">
        <v>1048</v>
      </c>
      <c r="E533" s="4" t="s">
        <v>190</v>
      </c>
      <c r="G533" s="4" t="s">
        <v>190</v>
      </c>
    </row>
    <row r="534" spans="1:8" ht="71.650000000000006" thickBot="1" x14ac:dyDescent="0.5">
      <c r="A534" s="1"/>
      <c r="B534" s="4">
        <v>419</v>
      </c>
      <c r="C534" s="4" t="s">
        <v>1049</v>
      </c>
      <c r="D534" s="4" t="s">
        <v>1050</v>
      </c>
      <c r="E534" s="4" t="s">
        <v>190</v>
      </c>
      <c r="G534" s="4" t="s">
        <v>190</v>
      </c>
    </row>
    <row r="535" spans="1:8" ht="14.65" thickBot="1" x14ac:dyDescent="0.5">
      <c r="A535" s="1"/>
      <c r="B535" s="4">
        <v>422</v>
      </c>
      <c r="C535" s="4" t="s">
        <v>416</v>
      </c>
      <c r="D535" s="4" t="s">
        <v>721</v>
      </c>
      <c r="E535" s="4" t="s">
        <v>190</v>
      </c>
      <c r="G535" s="4" t="s">
        <v>190</v>
      </c>
    </row>
    <row r="536" spans="1:8" ht="128.65" thickBot="1" x14ac:dyDescent="0.5">
      <c r="A536" s="1"/>
      <c r="B536" s="4">
        <v>428</v>
      </c>
      <c r="C536" s="4" t="s">
        <v>1051</v>
      </c>
      <c r="D536" s="4" t="s">
        <v>1052</v>
      </c>
      <c r="F536" s="4" t="s">
        <v>190</v>
      </c>
      <c r="G536" s="4" t="s">
        <v>190</v>
      </c>
    </row>
    <row r="537" spans="1:8" ht="71.650000000000006" thickBot="1" x14ac:dyDescent="0.5">
      <c r="A537" s="1"/>
      <c r="B537" s="4">
        <v>429</v>
      </c>
      <c r="C537" s="4" t="s">
        <v>1053</v>
      </c>
      <c r="D537" s="4" t="s">
        <v>1054</v>
      </c>
      <c r="E537" s="4" t="s">
        <v>201</v>
      </c>
      <c r="G537" s="4" t="s">
        <v>201</v>
      </c>
    </row>
    <row r="538" spans="1:8" ht="14.65" thickBot="1" x14ac:dyDescent="0.5">
      <c r="A538" s="1"/>
      <c r="B538" s="4">
        <v>430</v>
      </c>
      <c r="C538" s="4" t="s">
        <v>675</v>
      </c>
      <c r="D538" s="4" t="s">
        <v>676</v>
      </c>
      <c r="F538" s="4" t="s">
        <v>190</v>
      </c>
      <c r="G538" s="4" t="s">
        <v>190</v>
      </c>
    </row>
    <row r="539" spans="1:8" ht="114.4" thickBot="1" x14ac:dyDescent="0.5">
      <c r="A539" s="1"/>
      <c r="B539" s="4">
        <v>454</v>
      </c>
      <c r="C539" s="4" t="s">
        <v>1055</v>
      </c>
      <c r="D539" s="4" t="s">
        <v>1056</v>
      </c>
      <c r="E539" s="4" t="s">
        <v>190</v>
      </c>
      <c r="G539" s="4" t="s">
        <v>190</v>
      </c>
    </row>
    <row r="540" spans="1:8" ht="100.15" thickBot="1" x14ac:dyDescent="0.5">
      <c r="A540" s="1"/>
      <c r="B540" s="4">
        <v>465</v>
      </c>
      <c r="C540" s="4" t="s">
        <v>1057</v>
      </c>
      <c r="D540" s="4" t="s">
        <v>1058</v>
      </c>
      <c r="E540" s="4" t="s">
        <v>190</v>
      </c>
      <c r="G540" s="4" t="s">
        <v>190</v>
      </c>
    </row>
    <row r="541" spans="1:8" ht="71.650000000000006" thickBot="1" x14ac:dyDescent="0.5">
      <c r="A541" s="1"/>
      <c r="B541" s="4">
        <v>472</v>
      </c>
      <c r="C541" s="4" t="s">
        <v>1059</v>
      </c>
      <c r="D541" s="4" t="s">
        <v>1060</v>
      </c>
      <c r="E541" s="4" t="s">
        <v>190</v>
      </c>
      <c r="G541" s="4" t="s">
        <v>190</v>
      </c>
    </row>
    <row r="542" spans="1:8" ht="14.65" thickBot="1" x14ac:dyDescent="0.5">
      <c r="A542" s="1"/>
      <c r="B542" s="4">
        <v>510</v>
      </c>
      <c r="C542" s="4" t="s">
        <v>253</v>
      </c>
      <c r="D542" s="4" t="s">
        <v>677</v>
      </c>
      <c r="F542" s="4" t="s">
        <v>190</v>
      </c>
      <c r="H542" s="4" t="s">
        <v>190</v>
      </c>
    </row>
    <row r="543" spans="1:8" ht="128.65" thickBot="1" x14ac:dyDescent="0.5">
      <c r="A543" s="1"/>
      <c r="B543" s="4">
        <v>593</v>
      </c>
      <c r="C543" s="4" t="s">
        <v>1061</v>
      </c>
      <c r="D543" s="4" t="s">
        <v>1062</v>
      </c>
      <c r="E543" s="4" t="s">
        <v>190</v>
      </c>
      <c r="H543" s="4" t="s">
        <v>190</v>
      </c>
    </row>
    <row r="544" spans="1:8" ht="14.65" thickBot="1" x14ac:dyDescent="0.5">
      <c r="A544" s="2" t="s">
        <v>122</v>
      </c>
      <c r="B544" s="4" t="s">
        <v>277</v>
      </c>
    </row>
    <row r="545" spans="1:7" ht="14.65" thickBot="1" x14ac:dyDescent="0.5">
      <c r="A545" s="1" t="s">
        <v>123</v>
      </c>
      <c r="B545" s="4">
        <v>428</v>
      </c>
      <c r="C545" s="4" t="s">
        <v>766</v>
      </c>
      <c r="D545" s="4" t="s">
        <v>1063</v>
      </c>
      <c r="E545" s="4" t="s">
        <v>190</v>
      </c>
      <c r="G545" s="4" t="s">
        <v>190</v>
      </c>
    </row>
    <row r="546" spans="1:7" ht="14.65" thickBot="1" x14ac:dyDescent="0.5">
      <c r="A546" s="2" t="s">
        <v>124</v>
      </c>
      <c r="B546" s="4" t="s">
        <v>277</v>
      </c>
    </row>
    <row r="547" spans="1:7" ht="14.65" thickBot="1" x14ac:dyDescent="0.5">
      <c r="A547" s="2" t="s">
        <v>125</v>
      </c>
      <c r="B547" s="4" t="s">
        <v>277</v>
      </c>
    </row>
    <row r="548" spans="1:7" ht="14.65" thickBot="1" x14ac:dyDescent="0.5">
      <c r="A548" s="1" t="s">
        <v>126</v>
      </c>
      <c r="B548" s="4">
        <v>316</v>
      </c>
      <c r="C548" s="4" t="s">
        <v>620</v>
      </c>
      <c r="D548" s="4" t="s">
        <v>1064</v>
      </c>
      <c r="E548" s="4" t="s">
        <v>190</v>
      </c>
      <c r="G548" s="4" t="s">
        <v>190</v>
      </c>
    </row>
    <row r="549" spans="1:7" ht="14.65" thickBot="1" x14ac:dyDescent="0.5">
      <c r="A549" s="2" t="s">
        <v>127</v>
      </c>
      <c r="B549" s="4" t="s">
        <v>277</v>
      </c>
    </row>
    <row r="550" spans="1:7" ht="71.650000000000006" thickBot="1" x14ac:dyDescent="0.5">
      <c r="A550" s="1" t="s">
        <v>128</v>
      </c>
      <c r="B550" s="4">
        <v>200</v>
      </c>
      <c r="C550" s="4" t="s">
        <v>1065</v>
      </c>
      <c r="D550" s="4" t="s">
        <v>1066</v>
      </c>
      <c r="E550" s="4" t="s">
        <v>190</v>
      </c>
      <c r="G550" s="4" t="s">
        <v>190</v>
      </c>
    </row>
    <row r="551" spans="1:7" ht="14.65" thickBot="1" x14ac:dyDescent="0.5">
      <c r="A551" s="2" t="s">
        <v>129</v>
      </c>
      <c r="B551" s="4" t="s">
        <v>277</v>
      </c>
    </row>
    <row r="552" spans="1:7" ht="14.65" thickBot="1" x14ac:dyDescent="0.5">
      <c r="A552" s="1" t="s">
        <v>130</v>
      </c>
      <c r="B552" s="4" t="s">
        <v>277</v>
      </c>
    </row>
    <row r="553" spans="1:7" ht="100.15" thickBot="1" x14ac:dyDescent="0.5">
      <c r="A553" s="2" t="s">
        <v>131</v>
      </c>
      <c r="B553" s="4">
        <v>201</v>
      </c>
      <c r="C553" s="4" t="s">
        <v>188</v>
      </c>
      <c r="D553" s="4" t="s">
        <v>1067</v>
      </c>
      <c r="E553" s="4" t="s">
        <v>190</v>
      </c>
      <c r="G553" s="4" t="s">
        <v>190</v>
      </c>
    </row>
    <row r="554" spans="1:7" ht="57.4" thickBot="1" x14ac:dyDescent="0.5">
      <c r="A554" s="2"/>
      <c r="B554" s="4">
        <v>220</v>
      </c>
      <c r="C554" s="4" t="s">
        <v>1068</v>
      </c>
      <c r="D554" s="4" t="s">
        <v>1069</v>
      </c>
      <c r="E554" s="4" t="s">
        <v>190</v>
      </c>
      <c r="G554" s="4" t="s">
        <v>190</v>
      </c>
    </row>
    <row r="555" spans="1:7" ht="85.9" thickBot="1" x14ac:dyDescent="0.5">
      <c r="A555" s="2"/>
      <c r="B555" s="4">
        <v>224</v>
      </c>
      <c r="C555" s="4" t="s">
        <v>1070</v>
      </c>
      <c r="D555" s="4" t="s">
        <v>1071</v>
      </c>
      <c r="F555" s="4" t="s">
        <v>190</v>
      </c>
      <c r="G555" s="4" t="s">
        <v>190</v>
      </c>
    </row>
    <row r="556" spans="1:7" ht="71.650000000000006" thickBot="1" x14ac:dyDescent="0.5">
      <c r="A556" s="2"/>
      <c r="B556" s="4">
        <v>225</v>
      </c>
      <c r="C556" s="4" t="s">
        <v>1072</v>
      </c>
      <c r="D556" s="4" t="s">
        <v>1073</v>
      </c>
      <c r="F556" s="4" t="s">
        <v>190</v>
      </c>
      <c r="G556" s="4" t="s">
        <v>190</v>
      </c>
    </row>
    <row r="557" spans="1:7" ht="57.4" thickBot="1" x14ac:dyDescent="0.5">
      <c r="A557" s="2"/>
      <c r="B557" s="4">
        <v>241</v>
      </c>
      <c r="C557" s="4" t="s">
        <v>1074</v>
      </c>
      <c r="D557" s="4" t="s">
        <v>1075</v>
      </c>
      <c r="E557" s="4" t="s">
        <v>190</v>
      </c>
      <c r="G557" s="4" t="s">
        <v>190</v>
      </c>
    </row>
    <row r="558" spans="1:7" ht="71.650000000000006" thickBot="1" x14ac:dyDescent="0.5">
      <c r="A558" s="2"/>
      <c r="B558" s="4">
        <v>283</v>
      </c>
      <c r="C558" s="4" t="s">
        <v>851</v>
      </c>
      <c r="D558" s="4" t="s">
        <v>1076</v>
      </c>
      <c r="E558" s="4" t="s">
        <v>190</v>
      </c>
      <c r="G558" s="4" t="s">
        <v>190</v>
      </c>
    </row>
    <row r="559" spans="1:7" ht="71.650000000000006" thickBot="1" x14ac:dyDescent="0.5">
      <c r="A559" s="2"/>
      <c r="B559" s="4">
        <v>312</v>
      </c>
      <c r="C559" s="4" t="s">
        <v>556</v>
      </c>
      <c r="D559" s="4" t="s">
        <v>557</v>
      </c>
      <c r="E559" s="4" t="s">
        <v>190</v>
      </c>
      <c r="G559" s="4" t="s">
        <v>190</v>
      </c>
    </row>
    <row r="560" spans="1:7" ht="71.650000000000006" thickBot="1" x14ac:dyDescent="0.5">
      <c r="A560" s="2"/>
      <c r="B560" s="4">
        <v>321</v>
      </c>
      <c r="C560" s="4" t="s">
        <v>214</v>
      </c>
      <c r="D560" s="4" t="s">
        <v>1077</v>
      </c>
      <c r="E560" s="4" t="s">
        <v>190</v>
      </c>
      <c r="G560" s="4" t="s">
        <v>190</v>
      </c>
    </row>
    <row r="561" spans="1:7" ht="57.4" thickBot="1" x14ac:dyDescent="0.5">
      <c r="A561" s="2"/>
      <c r="B561" s="4">
        <v>380</v>
      </c>
      <c r="C561" s="4" t="s">
        <v>1078</v>
      </c>
      <c r="D561" s="4" t="s">
        <v>1079</v>
      </c>
      <c r="E561" s="4" t="s">
        <v>190</v>
      </c>
      <c r="G561" s="4" t="s">
        <v>190</v>
      </c>
    </row>
    <row r="562" spans="1:7" ht="43.15" thickBot="1" x14ac:dyDescent="0.5">
      <c r="A562" s="2"/>
      <c r="B562" s="4">
        <v>387</v>
      </c>
      <c r="C562" s="4" t="s">
        <v>1080</v>
      </c>
      <c r="D562" s="4" t="s">
        <v>1081</v>
      </c>
      <c r="E562" s="4" t="s">
        <v>190</v>
      </c>
      <c r="G562" s="4" t="s">
        <v>190</v>
      </c>
    </row>
    <row r="563" spans="1:7" ht="57.4" thickBot="1" x14ac:dyDescent="0.5">
      <c r="A563" s="2"/>
      <c r="B563" s="4">
        <v>396</v>
      </c>
      <c r="C563" s="4" t="s">
        <v>1082</v>
      </c>
      <c r="D563" s="4" t="s">
        <v>1083</v>
      </c>
      <c r="E563" s="4" t="s">
        <v>190</v>
      </c>
      <c r="G563" s="4" t="s">
        <v>190</v>
      </c>
    </row>
    <row r="564" spans="1:7" ht="14.65" thickBot="1" x14ac:dyDescent="0.5">
      <c r="A564" s="1" t="s">
        <v>132</v>
      </c>
      <c r="B564" s="4" t="s">
        <v>277</v>
      </c>
    </row>
    <row r="565" spans="1:7" ht="14.65" thickBot="1" x14ac:dyDescent="0.5">
      <c r="A565" s="2" t="s">
        <v>133</v>
      </c>
      <c r="B565" s="4">
        <v>472</v>
      </c>
      <c r="C565" s="4" t="s">
        <v>1059</v>
      </c>
      <c r="D565" s="4" t="s">
        <v>1084</v>
      </c>
      <c r="F565" s="4" t="s">
        <v>190</v>
      </c>
      <c r="G565" s="4" t="s">
        <v>190</v>
      </c>
    </row>
    <row r="566" spans="1:7" ht="14.65" thickBot="1" x14ac:dyDescent="0.5">
      <c r="A566" s="1" t="s">
        <v>134</v>
      </c>
      <c r="B566" s="4" t="s">
        <v>277</v>
      </c>
    </row>
    <row r="567" spans="1:7" ht="14.65" thickBot="1" x14ac:dyDescent="0.5">
      <c r="A567" s="2" t="s">
        <v>135</v>
      </c>
      <c r="B567" s="4" t="s">
        <v>277</v>
      </c>
    </row>
    <row r="568" spans="1:7" ht="14.65" thickBot="1" x14ac:dyDescent="0.5">
      <c r="A568" s="1" t="s">
        <v>136</v>
      </c>
      <c r="B568" s="4" t="s">
        <v>277</v>
      </c>
    </row>
    <row r="569" spans="1:7" ht="14.65" thickBot="1" x14ac:dyDescent="0.5">
      <c r="A569" s="2" t="s">
        <v>137</v>
      </c>
      <c r="B569" s="4" t="s">
        <v>277</v>
      </c>
    </row>
    <row r="570" spans="1:7" ht="14.65" thickBot="1" x14ac:dyDescent="0.5">
      <c r="A570" s="2" t="s">
        <v>181</v>
      </c>
      <c r="B570" s="4">
        <v>270</v>
      </c>
      <c r="C570" s="4" t="s">
        <v>1085</v>
      </c>
      <c r="D570" s="4" t="s">
        <v>1086</v>
      </c>
      <c r="E570" s="4" t="s">
        <v>190</v>
      </c>
      <c r="G570" s="4" t="s">
        <v>190</v>
      </c>
    </row>
    <row r="571" spans="1:7" ht="14.65" thickBot="1" x14ac:dyDescent="0.5">
      <c r="A571" s="1" t="s">
        <v>138</v>
      </c>
      <c r="B571" s="4" t="s">
        <v>277</v>
      </c>
    </row>
    <row r="572" spans="1:7" ht="71.650000000000006" thickBot="1" x14ac:dyDescent="0.5">
      <c r="A572" s="2" t="s">
        <v>139</v>
      </c>
      <c r="B572" s="4">
        <v>217</v>
      </c>
      <c r="C572" s="4" t="s">
        <v>1087</v>
      </c>
      <c r="D572" s="4" t="s">
        <v>1088</v>
      </c>
      <c r="E572" s="4" t="s">
        <v>190</v>
      </c>
      <c r="G572" s="4" t="s">
        <v>190</v>
      </c>
    </row>
    <row r="573" spans="1:7" ht="14.65" thickBot="1" x14ac:dyDescent="0.5">
      <c r="A573" s="2"/>
      <c r="B573" s="4">
        <v>225</v>
      </c>
      <c r="C573" s="4" t="s">
        <v>1089</v>
      </c>
      <c r="D573" s="4" t="s">
        <v>1090</v>
      </c>
      <c r="F573" s="4" t="s">
        <v>190</v>
      </c>
      <c r="G573" s="4" t="s">
        <v>190</v>
      </c>
    </row>
    <row r="574" spans="1:7" ht="100.15" thickBot="1" x14ac:dyDescent="0.5">
      <c r="A574" s="2"/>
      <c r="B574" s="4">
        <v>230</v>
      </c>
      <c r="C574" s="4" t="s">
        <v>879</v>
      </c>
      <c r="D574" s="4" t="s">
        <v>1091</v>
      </c>
      <c r="E574" s="4" t="s">
        <v>190</v>
      </c>
      <c r="G574" s="4" t="s">
        <v>190</v>
      </c>
    </row>
    <row r="575" spans="1:7" ht="114.4" thickBot="1" x14ac:dyDescent="0.5">
      <c r="A575" s="2"/>
      <c r="B575" s="4">
        <v>242</v>
      </c>
      <c r="C575" s="4" t="s">
        <v>972</v>
      </c>
      <c r="D575" s="4" t="s">
        <v>1092</v>
      </c>
      <c r="F575" s="4" t="s">
        <v>190</v>
      </c>
      <c r="G575" s="4" t="s">
        <v>190</v>
      </c>
    </row>
    <row r="576" spans="1:7" ht="14.65" thickBot="1" x14ac:dyDescent="0.5">
      <c r="A576" s="1" t="s">
        <v>140</v>
      </c>
      <c r="B576" s="4" t="s">
        <v>277</v>
      </c>
    </row>
    <row r="577" spans="1:7" ht="14.65" thickBot="1" x14ac:dyDescent="0.5">
      <c r="A577" s="2" t="s">
        <v>141</v>
      </c>
      <c r="B577" s="4" t="s">
        <v>277</v>
      </c>
    </row>
    <row r="578" spans="1:7" ht="14.65" thickBot="1" x14ac:dyDescent="0.5">
      <c r="A578" s="1" t="s">
        <v>142</v>
      </c>
      <c r="B578" s="4" t="s">
        <v>277</v>
      </c>
    </row>
    <row r="579" spans="1:7" ht="114.4" thickBot="1" x14ac:dyDescent="0.5">
      <c r="A579" s="2" t="s">
        <v>143</v>
      </c>
      <c r="B579" s="4">
        <v>490</v>
      </c>
      <c r="C579" s="4" t="s">
        <v>1543</v>
      </c>
      <c r="D579" s="4" t="s">
        <v>1544</v>
      </c>
      <c r="F579" s="4" t="s">
        <v>190</v>
      </c>
      <c r="G579" s="4" t="s">
        <v>190</v>
      </c>
    </row>
    <row r="580" spans="1:7" ht="71.650000000000006" thickBot="1" x14ac:dyDescent="0.5">
      <c r="A580" s="1" t="s">
        <v>144</v>
      </c>
      <c r="B580" s="4">
        <v>400</v>
      </c>
      <c r="C580" s="4" t="s">
        <v>1093</v>
      </c>
      <c r="D580" s="4" t="s">
        <v>1094</v>
      </c>
      <c r="E580" s="4" t="s">
        <v>190</v>
      </c>
      <c r="G580" s="4" t="s">
        <v>190</v>
      </c>
    </row>
    <row r="581" spans="1:7" ht="14.65" thickBot="1" x14ac:dyDescent="0.5">
      <c r="A581" s="2" t="s">
        <v>145</v>
      </c>
      <c r="B581" s="4" t="s">
        <v>277</v>
      </c>
    </row>
    <row r="582" spans="1:7" ht="14.65" thickBot="1" x14ac:dyDescent="0.5">
      <c r="A582" s="1" t="s">
        <v>146</v>
      </c>
      <c r="B582" s="4">
        <v>117</v>
      </c>
      <c r="C582" s="4" t="s">
        <v>873</v>
      </c>
      <c r="D582" s="4" t="s">
        <v>874</v>
      </c>
      <c r="E582" s="4" t="s">
        <v>190</v>
      </c>
      <c r="G582" s="4" t="s">
        <v>190</v>
      </c>
    </row>
    <row r="583" spans="1:7" ht="14.65" thickBot="1" x14ac:dyDescent="0.5">
      <c r="A583" s="2" t="s">
        <v>147</v>
      </c>
      <c r="B583" s="4" t="s">
        <v>277</v>
      </c>
    </row>
    <row r="584" spans="1:7" ht="14.65" thickBot="1" x14ac:dyDescent="0.5">
      <c r="A584" s="1" t="s">
        <v>148</v>
      </c>
      <c r="B584" s="4" t="s">
        <v>277</v>
      </c>
    </row>
    <row r="585" spans="1:7" ht="14.65" thickBot="1" x14ac:dyDescent="0.5">
      <c r="A585" s="2" t="s">
        <v>149</v>
      </c>
      <c r="B585" s="4">
        <v>130</v>
      </c>
      <c r="C585" s="4" t="s">
        <v>1095</v>
      </c>
      <c r="D585" s="4" t="s">
        <v>877</v>
      </c>
      <c r="E585" s="4" t="s">
        <v>190</v>
      </c>
      <c r="G585" s="4" t="s">
        <v>190</v>
      </c>
    </row>
    <row r="586" spans="1:7" ht="85.9" thickBot="1" x14ac:dyDescent="0.5">
      <c r="A586" s="2"/>
      <c r="B586" s="4">
        <v>161</v>
      </c>
      <c r="C586" s="4" t="s">
        <v>1096</v>
      </c>
      <c r="D586" s="4" t="s">
        <v>1097</v>
      </c>
      <c r="E586" s="4" t="s">
        <v>190</v>
      </c>
      <c r="G586" s="4" t="s">
        <v>190</v>
      </c>
    </row>
    <row r="587" spans="1:7" ht="14.65" thickBot="1" x14ac:dyDescent="0.5">
      <c r="A587" s="2"/>
      <c r="B587" s="4">
        <v>201</v>
      </c>
      <c r="C587" s="4" t="s">
        <v>862</v>
      </c>
      <c r="D587" s="4" t="s">
        <v>1098</v>
      </c>
      <c r="E587" s="4" t="s">
        <v>190</v>
      </c>
      <c r="G587" s="4" t="s">
        <v>190</v>
      </c>
    </row>
    <row r="588" spans="1:7" ht="14.65" thickBot="1" x14ac:dyDescent="0.5">
      <c r="A588" s="2"/>
      <c r="B588" s="4">
        <v>223</v>
      </c>
      <c r="C588" s="4" t="s">
        <v>282</v>
      </c>
      <c r="D588" s="4" t="s">
        <v>865</v>
      </c>
      <c r="E588" s="4" t="s">
        <v>190</v>
      </c>
      <c r="G588" s="4" t="s">
        <v>190</v>
      </c>
    </row>
    <row r="589" spans="1:7" ht="100.15" thickBot="1" x14ac:dyDescent="0.5">
      <c r="A589" s="2"/>
      <c r="B589" s="4">
        <v>270</v>
      </c>
      <c r="C589" s="4" t="s">
        <v>1085</v>
      </c>
      <c r="D589" s="4" t="s">
        <v>1099</v>
      </c>
      <c r="E589" s="4" t="s">
        <v>190</v>
      </c>
      <c r="G589" s="4" t="s">
        <v>190</v>
      </c>
    </row>
    <row r="590" spans="1:7" ht="242.65" thickBot="1" x14ac:dyDescent="0.5">
      <c r="A590" s="2"/>
      <c r="B590" s="4">
        <v>373</v>
      </c>
      <c r="C590" s="4" t="s">
        <v>1100</v>
      </c>
      <c r="D590" s="4" t="s">
        <v>1101</v>
      </c>
      <c r="E590" s="4" t="s">
        <v>190</v>
      </c>
      <c r="G590" s="4" t="s">
        <v>190</v>
      </c>
    </row>
    <row r="591" spans="1:7" ht="14.65" thickBot="1" x14ac:dyDescent="0.5">
      <c r="A591" s="2"/>
      <c r="B591" s="4">
        <v>421</v>
      </c>
      <c r="C591" s="4" t="s">
        <v>288</v>
      </c>
      <c r="D591" s="4" t="s">
        <v>1102</v>
      </c>
      <c r="E591" s="4" t="s">
        <v>190</v>
      </c>
      <c r="G591" s="4" t="s">
        <v>190</v>
      </c>
    </row>
    <row r="592" spans="1:7" ht="14.65" thickBot="1" x14ac:dyDescent="0.5">
      <c r="A592" s="2"/>
      <c r="B592" s="4">
        <v>472</v>
      </c>
      <c r="C592" s="4" t="s">
        <v>294</v>
      </c>
      <c r="D592" s="4" t="s">
        <v>1103</v>
      </c>
      <c r="E592" s="4" t="s">
        <v>190</v>
      </c>
      <c r="G592" s="4" t="s">
        <v>190</v>
      </c>
    </row>
    <row r="593" spans="1:8" ht="14.65" thickBot="1" x14ac:dyDescent="0.5">
      <c r="A593" s="2"/>
      <c r="B593" s="4">
        <v>473</v>
      </c>
      <c r="C593" s="4" t="s">
        <v>530</v>
      </c>
      <c r="D593" s="4" t="s">
        <v>1104</v>
      </c>
      <c r="E593" s="4" t="s">
        <v>190</v>
      </c>
      <c r="G593" s="4" t="s">
        <v>190</v>
      </c>
    </row>
    <row r="594" spans="1:8" ht="100.15" thickBot="1" x14ac:dyDescent="0.5">
      <c r="A594" s="2"/>
      <c r="B594" s="4">
        <v>565</v>
      </c>
      <c r="C594" s="4" t="s">
        <v>1105</v>
      </c>
      <c r="D594" s="4" t="s">
        <v>1106</v>
      </c>
      <c r="E594" s="4" t="s">
        <v>190</v>
      </c>
      <c r="G594" s="4" t="s">
        <v>190</v>
      </c>
    </row>
    <row r="595" spans="1:8" ht="14.65" thickBot="1" x14ac:dyDescent="0.5">
      <c r="A595" s="2"/>
      <c r="B595" s="4">
        <v>572</v>
      </c>
      <c r="C595" s="4" t="s">
        <v>884</v>
      </c>
      <c r="D595" s="4" t="s">
        <v>1142</v>
      </c>
      <c r="E595" s="4" t="s">
        <v>190</v>
      </c>
      <c r="H595" s="4" t="s">
        <v>190</v>
      </c>
    </row>
    <row r="596" spans="1:8" ht="214.15" thickBot="1" x14ac:dyDescent="0.5">
      <c r="A596" s="1" t="s">
        <v>150</v>
      </c>
      <c r="B596" s="4">
        <v>300</v>
      </c>
      <c r="C596" s="4" t="s">
        <v>1107</v>
      </c>
      <c r="D596" s="4" t="s">
        <v>1108</v>
      </c>
      <c r="E596" s="4" t="s">
        <v>190</v>
      </c>
      <c r="G596" s="4" t="s">
        <v>190</v>
      </c>
    </row>
    <row r="597" spans="1:8" ht="185.65" thickBot="1" x14ac:dyDescent="0.5">
      <c r="A597" s="1"/>
      <c r="B597" s="4">
        <v>321</v>
      </c>
      <c r="C597" s="4" t="s">
        <v>1109</v>
      </c>
      <c r="D597" s="4" t="s">
        <v>1110</v>
      </c>
      <c r="E597" s="4" t="s">
        <v>190</v>
      </c>
      <c r="G597" s="4" t="s">
        <v>190</v>
      </c>
    </row>
    <row r="598" spans="1:8" ht="100.15" thickBot="1" x14ac:dyDescent="0.5">
      <c r="A598" s="1"/>
      <c r="B598" s="4">
        <v>410</v>
      </c>
      <c r="C598" s="4" t="s">
        <v>1111</v>
      </c>
      <c r="D598" s="4" t="s">
        <v>1112</v>
      </c>
      <c r="E598" s="4" t="s">
        <v>190</v>
      </c>
      <c r="G598" s="4" t="s">
        <v>190</v>
      </c>
    </row>
    <row r="599" spans="1:8" ht="14.65" thickBot="1" x14ac:dyDescent="0.5">
      <c r="A599" s="1"/>
      <c r="B599" s="4">
        <v>473</v>
      </c>
      <c r="C599" s="4" t="s">
        <v>530</v>
      </c>
      <c r="D599" s="4" t="s">
        <v>1113</v>
      </c>
      <c r="E599" s="4" t="s">
        <v>190</v>
      </c>
      <c r="G599" s="4" t="s">
        <v>190</v>
      </c>
    </row>
    <row r="600" spans="1:8" ht="14.65" thickBot="1" x14ac:dyDescent="0.5">
      <c r="A600" s="2" t="s">
        <v>151</v>
      </c>
      <c r="B600" s="4" t="s">
        <v>277</v>
      </c>
    </row>
    <row r="601" spans="1:8" ht="14.65" thickBot="1" x14ac:dyDescent="0.5">
      <c r="A601" s="1" t="s">
        <v>152</v>
      </c>
      <c r="B601" s="4" t="s">
        <v>277</v>
      </c>
    </row>
    <row r="602" spans="1:8" ht="14.65" thickBot="1" x14ac:dyDescent="0.5">
      <c r="A602" s="2" t="s">
        <v>153</v>
      </c>
      <c r="B602" s="4" t="s">
        <v>277</v>
      </c>
    </row>
    <row r="603" spans="1:8" ht="14.65" thickBot="1" x14ac:dyDescent="0.5">
      <c r="A603" s="1" t="s">
        <v>154</v>
      </c>
      <c r="B603" s="4" t="s">
        <v>277</v>
      </c>
    </row>
    <row r="604" spans="1:8" ht="14.65" thickBot="1" x14ac:dyDescent="0.5">
      <c r="A604" s="2" t="s">
        <v>155</v>
      </c>
      <c r="B604" s="4" t="s">
        <v>277</v>
      </c>
    </row>
    <row r="605" spans="1:8" ht="14.65" thickBot="1" x14ac:dyDescent="0.5">
      <c r="A605" s="1" t="s">
        <v>156</v>
      </c>
      <c r="B605" s="4" t="s">
        <v>277</v>
      </c>
    </row>
    <row r="606" spans="1:8" ht="14.65" thickBot="1" x14ac:dyDescent="0.5">
      <c r="A606" s="2" t="s">
        <v>157</v>
      </c>
      <c r="B606" s="4">
        <v>218</v>
      </c>
      <c r="C606" s="4" t="s">
        <v>863</v>
      </c>
      <c r="D606" s="4" t="s">
        <v>1547</v>
      </c>
      <c r="E606" s="4" t="s">
        <v>190</v>
      </c>
      <c r="G606" s="4" t="s">
        <v>190</v>
      </c>
    </row>
    <row r="607" spans="1:8" ht="14.65" thickBot="1" x14ac:dyDescent="0.5">
      <c r="A607" s="1" t="s">
        <v>158</v>
      </c>
      <c r="B607" s="4" t="s">
        <v>277</v>
      </c>
    </row>
    <row r="608" spans="1:8" ht="14.65" thickBot="1" x14ac:dyDescent="0.5">
      <c r="A608" s="2" t="s">
        <v>159</v>
      </c>
      <c r="B608" s="4" t="s">
        <v>277</v>
      </c>
    </row>
    <row r="609" spans="1:7" ht="114.4" thickBot="1" x14ac:dyDescent="0.5">
      <c r="A609" s="1" t="s">
        <v>160</v>
      </c>
      <c r="B609" s="4">
        <v>311</v>
      </c>
      <c r="C609" s="4" t="s">
        <v>1114</v>
      </c>
      <c r="D609" s="4" t="s">
        <v>1115</v>
      </c>
      <c r="E609" s="4" t="s">
        <v>190</v>
      </c>
      <c r="G609" s="4" t="s">
        <v>190</v>
      </c>
    </row>
    <row r="610" spans="1:7" ht="43.15" thickBot="1" x14ac:dyDescent="0.5">
      <c r="A610" s="1"/>
      <c r="B610" s="4">
        <v>352</v>
      </c>
      <c r="C610" s="4" t="s">
        <v>1116</v>
      </c>
      <c r="D610" s="4" t="s">
        <v>1117</v>
      </c>
      <c r="E610" s="4" t="s">
        <v>190</v>
      </c>
      <c r="G610" s="4" t="s">
        <v>190</v>
      </c>
    </row>
    <row r="611" spans="1:7" ht="71.650000000000006" thickBot="1" x14ac:dyDescent="0.5">
      <c r="A611" s="1"/>
      <c r="B611" s="4">
        <v>372</v>
      </c>
      <c r="C611" s="4" t="s">
        <v>1118</v>
      </c>
      <c r="D611" s="4" t="s">
        <v>1119</v>
      </c>
      <c r="E611" s="4" t="s">
        <v>190</v>
      </c>
      <c r="G611" s="4" t="s">
        <v>190</v>
      </c>
    </row>
    <row r="612" spans="1:7" ht="71.650000000000006" thickBot="1" x14ac:dyDescent="0.5">
      <c r="A612" s="1"/>
      <c r="B612" s="4">
        <v>438</v>
      </c>
      <c r="C612" s="4" t="s">
        <v>1120</v>
      </c>
      <c r="D612" s="4" t="s">
        <v>1121</v>
      </c>
      <c r="F612" s="4" t="s">
        <v>190</v>
      </c>
      <c r="G612" s="4" t="s">
        <v>190</v>
      </c>
    </row>
    <row r="613" spans="1:7" ht="14.65" thickBot="1" x14ac:dyDescent="0.5">
      <c r="A613" s="2" t="s">
        <v>161</v>
      </c>
      <c r="B613" s="4" t="s">
        <v>277</v>
      </c>
    </row>
    <row r="614" spans="1:7" ht="14.65" thickBot="1" x14ac:dyDescent="0.5">
      <c r="A614" s="1" t="s">
        <v>162</v>
      </c>
      <c r="B614" s="4" t="s">
        <v>277</v>
      </c>
    </row>
    <row r="615" spans="1:7" ht="85.9" thickBot="1" x14ac:dyDescent="0.5">
      <c r="A615" s="2" t="s">
        <v>163</v>
      </c>
      <c r="B615" s="4">
        <v>203</v>
      </c>
      <c r="C615" s="4" t="s">
        <v>1122</v>
      </c>
      <c r="D615" s="4" t="s">
        <v>1123</v>
      </c>
      <c r="E615" s="4" t="s">
        <v>190</v>
      </c>
      <c r="G615" s="4" t="s">
        <v>190</v>
      </c>
    </row>
    <row r="616" spans="1:7" ht="14.65" thickBot="1" x14ac:dyDescent="0.5">
      <c r="A616" s="2"/>
      <c r="B616" s="4">
        <v>210</v>
      </c>
      <c r="C616" s="4" t="s">
        <v>218</v>
      </c>
      <c r="D616" s="4" t="s">
        <v>628</v>
      </c>
      <c r="F616" s="4" t="s">
        <v>190</v>
      </c>
      <c r="G616" s="4" t="s">
        <v>190</v>
      </c>
    </row>
    <row r="617" spans="1:7" ht="85.9" thickBot="1" x14ac:dyDescent="0.5">
      <c r="A617" s="2"/>
      <c r="B617" s="4">
        <v>260</v>
      </c>
      <c r="C617" s="4" t="s">
        <v>1124</v>
      </c>
      <c r="D617" s="4" t="s">
        <v>1125</v>
      </c>
      <c r="E617" s="4" t="s">
        <v>190</v>
      </c>
      <c r="G617" s="4" t="s">
        <v>190</v>
      </c>
    </row>
    <row r="618" spans="1:7" ht="114.4" thickBot="1" x14ac:dyDescent="0.5">
      <c r="A618" s="2"/>
      <c r="B618" s="4">
        <v>330</v>
      </c>
      <c r="C618" s="4" t="s">
        <v>1126</v>
      </c>
      <c r="D618" s="4" t="s">
        <v>1127</v>
      </c>
      <c r="E618" s="4" t="s">
        <v>190</v>
      </c>
      <c r="G618" s="4" t="s">
        <v>190</v>
      </c>
    </row>
    <row r="619" spans="1:7" ht="85.9" thickBot="1" x14ac:dyDescent="0.5">
      <c r="A619" s="2"/>
      <c r="B619" s="4">
        <v>405</v>
      </c>
      <c r="C619" s="4" t="s">
        <v>1129</v>
      </c>
      <c r="D619" s="4" t="s">
        <v>1128</v>
      </c>
      <c r="F619" s="4" t="s">
        <v>190</v>
      </c>
      <c r="G619" s="4" t="s">
        <v>190</v>
      </c>
    </row>
    <row r="620" spans="1:7" ht="100.15" thickBot="1" x14ac:dyDescent="0.5">
      <c r="A620" s="2"/>
      <c r="B620" s="4">
        <v>423</v>
      </c>
      <c r="C620" s="4" t="s">
        <v>1130</v>
      </c>
      <c r="D620" s="4" t="s">
        <v>1131</v>
      </c>
      <c r="E620" s="4" t="s">
        <v>190</v>
      </c>
      <c r="G620" s="4" t="s">
        <v>190</v>
      </c>
    </row>
    <row r="621" spans="1:7" ht="43.15" thickBot="1" x14ac:dyDescent="0.5">
      <c r="A621" s="2"/>
      <c r="B621" s="4">
        <v>426</v>
      </c>
      <c r="C621" s="4" t="s">
        <v>1132</v>
      </c>
      <c r="D621" s="4" t="s">
        <v>1133</v>
      </c>
      <c r="E621" s="4" t="s">
        <v>190</v>
      </c>
      <c r="G621" s="4" t="s">
        <v>190</v>
      </c>
    </row>
    <row r="622" spans="1:7" ht="43.15" thickBot="1" x14ac:dyDescent="0.5">
      <c r="A622" s="2"/>
      <c r="B622" s="4">
        <v>447</v>
      </c>
      <c r="C622" s="4" t="s">
        <v>1134</v>
      </c>
      <c r="D622" s="4" t="s">
        <v>1135</v>
      </c>
      <c r="E622" s="4" t="s">
        <v>190</v>
      </c>
      <c r="G622" s="4" t="s">
        <v>190</v>
      </c>
    </row>
    <row r="623" spans="1:7" ht="85.9" thickBot="1" x14ac:dyDescent="0.5">
      <c r="A623" s="2"/>
      <c r="B623" s="4">
        <v>456</v>
      </c>
      <c r="C623" s="4" t="s">
        <v>1136</v>
      </c>
      <c r="D623" s="4" t="s">
        <v>1137</v>
      </c>
      <c r="F623" s="4" t="s">
        <v>190</v>
      </c>
      <c r="G623" s="4" t="s">
        <v>190</v>
      </c>
    </row>
    <row r="624" spans="1:7" ht="114.4" thickBot="1" x14ac:dyDescent="0.5">
      <c r="A624" s="2"/>
      <c r="B624" s="4">
        <v>460</v>
      </c>
      <c r="C624" s="4" t="s">
        <v>1138</v>
      </c>
      <c r="D624" s="4" t="s">
        <v>1139</v>
      </c>
      <c r="F624" s="4" t="s">
        <v>190</v>
      </c>
      <c r="G624" s="4" t="s">
        <v>190</v>
      </c>
    </row>
    <row r="625" spans="1:8" ht="85.9" thickBot="1" x14ac:dyDescent="0.5">
      <c r="A625" s="2"/>
      <c r="B625" s="4">
        <v>473</v>
      </c>
      <c r="C625" s="4" t="s">
        <v>1140</v>
      </c>
      <c r="D625" s="4" t="s">
        <v>1141</v>
      </c>
      <c r="E625" s="4" t="s">
        <v>190</v>
      </c>
      <c r="G625" s="4" t="s">
        <v>190</v>
      </c>
    </row>
    <row r="626" spans="1:8" ht="14.65" thickBot="1" x14ac:dyDescent="0.5">
      <c r="A626" s="2"/>
      <c r="B626" s="4">
        <v>533</v>
      </c>
      <c r="C626" s="4" t="s">
        <v>884</v>
      </c>
      <c r="D626" s="4" t="s">
        <v>1142</v>
      </c>
      <c r="E626" s="4" t="s">
        <v>190</v>
      </c>
      <c r="H626" s="4" t="s">
        <v>190</v>
      </c>
    </row>
    <row r="627" spans="1:8" ht="14.65" thickBot="1" x14ac:dyDescent="0.5">
      <c r="A627" s="1" t="s">
        <v>164</v>
      </c>
      <c r="B627" s="4" t="s">
        <v>277</v>
      </c>
    </row>
    <row r="628" spans="1:8" ht="14.65" thickBot="1" x14ac:dyDescent="0.5">
      <c r="A628" s="2" t="s">
        <v>165</v>
      </c>
      <c r="B628" s="4" t="s">
        <v>277</v>
      </c>
    </row>
    <row r="629" spans="1:8" ht="14.65" thickBot="1" x14ac:dyDescent="0.5">
      <c r="A629" s="1" t="s">
        <v>166</v>
      </c>
      <c r="B629" s="4" t="s">
        <v>277</v>
      </c>
    </row>
    <row r="630" spans="1:8" ht="14.65" thickBot="1" x14ac:dyDescent="0.5">
      <c r="A630" s="2" t="s">
        <v>167</v>
      </c>
      <c r="B630" s="4" t="s">
        <v>277</v>
      </c>
    </row>
    <row r="631" spans="1:8" ht="14.65" thickBot="1" x14ac:dyDescent="0.5">
      <c r="A631" s="1" t="s">
        <v>168</v>
      </c>
      <c r="B631" s="4" t="s">
        <v>277</v>
      </c>
    </row>
    <row r="632" spans="1:8" ht="14.65" thickBot="1" x14ac:dyDescent="0.5">
      <c r="A632" s="3" t="s">
        <v>169</v>
      </c>
      <c r="B632" s="4" t="s">
        <v>277</v>
      </c>
    </row>
    <row r="635" spans="1:8" x14ac:dyDescent="0.45">
      <c r="E635" s="4">
        <f>COUNTA(E2:E632)</f>
        <v>450</v>
      </c>
      <c r="F635" s="4">
        <f>COUNTA(F2:F632)</f>
        <v>92</v>
      </c>
      <c r="G635" s="4">
        <v>476</v>
      </c>
      <c r="H635" s="4">
        <f>COUNTA(H2:H632)</f>
        <v>66</v>
      </c>
    </row>
    <row r="639" spans="1:8" x14ac:dyDescent="0.45">
      <c r="E639" s="4">
        <v>55</v>
      </c>
      <c r="F639" s="4">
        <v>11</v>
      </c>
      <c r="G639" s="4">
        <f>H635/(G635+H635)</f>
        <v>0.12177121771217712</v>
      </c>
    </row>
    <row r="640" spans="1:8" x14ac:dyDescent="0.45">
      <c r="E640" s="4">
        <f>E635-E639</f>
        <v>395</v>
      </c>
      <c r="F640" s="4">
        <f>F635-F639</f>
        <v>81</v>
      </c>
    </row>
  </sheetData>
  <mergeCells count="1">
    <mergeCell ref="K1:O1"/>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7"/>
  <sheetViews>
    <sheetView zoomScale="70" zoomScaleNormal="70" workbookViewId="0">
      <pane ySplit="1" topLeftCell="A158" activePane="bottomLeft" state="frozen"/>
      <selection pane="bottomLeft" activeCell="A175" sqref="A175:G187"/>
    </sheetView>
  </sheetViews>
  <sheetFormatPr defaultRowHeight="18" customHeight="1" x14ac:dyDescent="0.45"/>
  <cols>
    <col min="1" max="1" width="20" bestFit="1" customWidth="1"/>
    <col min="2" max="2" width="12.59765625" customWidth="1"/>
    <col min="3" max="3" width="22.86328125" customWidth="1"/>
    <col min="4" max="4" width="16.3984375" customWidth="1"/>
    <col min="5" max="5" width="26" customWidth="1"/>
    <col min="6" max="6" width="16.1328125" customWidth="1"/>
    <col min="7" max="7" width="25.1328125" customWidth="1"/>
    <col min="8" max="8" width="15.73046875" customWidth="1"/>
    <col min="9" max="9" width="0" hidden="1" customWidth="1"/>
    <col min="10" max="10" width="9.1328125" style="8"/>
    <col min="11" max="11" width="0" hidden="1" customWidth="1"/>
    <col min="12" max="12" width="7.1328125" bestFit="1" customWidth="1"/>
    <col min="13" max="13" width="11.59765625" bestFit="1" customWidth="1"/>
    <col min="14" max="14" width="11.59765625" hidden="1" customWidth="1"/>
    <col min="15" max="16" width="0" hidden="1" customWidth="1"/>
    <col min="19" max="19" width="11.59765625" bestFit="1" customWidth="1"/>
  </cols>
  <sheetData>
    <row r="1" spans="2:19" s="4" customFormat="1" ht="60.75" customHeight="1" thickBot="1" x14ac:dyDescent="0.5">
      <c r="B1" s="5" t="s">
        <v>170</v>
      </c>
      <c r="C1" s="6" t="s">
        <v>171</v>
      </c>
      <c r="D1" s="6" t="s">
        <v>172</v>
      </c>
      <c r="E1" s="6" t="s">
        <v>175</v>
      </c>
      <c r="F1" s="6" t="s">
        <v>173</v>
      </c>
      <c r="G1" s="6" t="s">
        <v>176</v>
      </c>
      <c r="H1" s="6" t="s">
        <v>174</v>
      </c>
      <c r="J1" s="7" t="s">
        <v>177</v>
      </c>
      <c r="L1" s="4" t="s">
        <v>178</v>
      </c>
      <c r="M1" s="9">
        <f>SUM(E2:H173)/SUM(C2:D173)</f>
        <v>0.16738197424892703</v>
      </c>
      <c r="N1" s="9"/>
      <c r="Q1" s="4">
        <f>COUNTBLANK(G1:G173)</f>
        <v>5</v>
      </c>
      <c r="R1" s="4">
        <f>173-Q1</f>
        <v>168</v>
      </c>
      <c r="S1" s="7">
        <f>R1/173</f>
        <v>0.97109826589595372</v>
      </c>
    </row>
    <row r="2" spans="2:19" ht="18" customHeight="1" thickBot="1" x14ac:dyDescent="0.5">
      <c r="B2" s="1" t="s">
        <v>0</v>
      </c>
      <c r="C2">
        <v>14</v>
      </c>
      <c r="D2">
        <v>13</v>
      </c>
      <c r="E2">
        <v>4</v>
      </c>
      <c r="G2">
        <v>2</v>
      </c>
      <c r="J2" s="8">
        <f>SUM(E2:H2)/SUM(C2:D2)</f>
        <v>0.22222222222222221</v>
      </c>
      <c r="M2">
        <f>C2</f>
        <v>14</v>
      </c>
      <c r="N2" s="19">
        <f t="shared" ref="N2:N43" si="0">M2/$M$173</f>
        <v>4.7961630695443642E-3</v>
      </c>
      <c r="O2">
        <f>D2</f>
        <v>13</v>
      </c>
      <c r="P2" s="19">
        <f t="shared" ref="P2:P43" si="1">O2/$O$173</f>
        <v>4.4735030970406058E-3</v>
      </c>
      <c r="Q2" t="s">
        <v>179</v>
      </c>
    </row>
    <row r="3" spans="2:19" ht="18" customHeight="1" thickBot="1" x14ac:dyDescent="0.5">
      <c r="B3" s="2" t="s">
        <v>1</v>
      </c>
      <c r="C3">
        <v>19</v>
      </c>
      <c r="D3">
        <v>11</v>
      </c>
      <c r="E3">
        <v>5</v>
      </c>
      <c r="F3">
        <v>2</v>
      </c>
      <c r="G3">
        <v>5</v>
      </c>
      <c r="J3" s="8">
        <f t="shared" ref="J3:J56" si="2">SUM(E3:H3)/SUM(C3:D3)</f>
        <v>0.4</v>
      </c>
      <c r="M3">
        <f>M2+C3</f>
        <v>33</v>
      </c>
      <c r="N3" s="19">
        <f t="shared" si="0"/>
        <v>1.1305241521068859E-2</v>
      </c>
      <c r="O3">
        <f>O2+D3</f>
        <v>24</v>
      </c>
      <c r="P3" s="19">
        <f t="shared" si="1"/>
        <v>8.2587749483826571E-3</v>
      </c>
      <c r="Q3" t="s">
        <v>180</v>
      </c>
    </row>
    <row r="4" spans="2:19" ht="18" customHeight="1" thickBot="1" x14ac:dyDescent="0.5">
      <c r="B4" s="1" t="s">
        <v>2</v>
      </c>
      <c r="C4">
        <v>29</v>
      </c>
      <c r="D4">
        <v>34</v>
      </c>
      <c r="E4">
        <v>1</v>
      </c>
      <c r="G4">
        <v>1</v>
      </c>
      <c r="J4" s="8">
        <f t="shared" si="2"/>
        <v>3.1746031746031744E-2</v>
      </c>
      <c r="M4">
        <f>M3+C4</f>
        <v>62</v>
      </c>
      <c r="N4" s="19">
        <f t="shared" si="0"/>
        <v>2.1240150736553613E-2</v>
      </c>
      <c r="O4">
        <f t="shared" ref="O4:O67" si="3">O3+D4</f>
        <v>58</v>
      </c>
      <c r="P4" s="19">
        <f t="shared" si="1"/>
        <v>1.9958706125258088E-2</v>
      </c>
    </row>
    <row r="5" spans="2:19" ht="18" customHeight="1" thickBot="1" x14ac:dyDescent="0.5">
      <c r="B5" s="2" t="s">
        <v>3</v>
      </c>
      <c r="C5">
        <v>38</v>
      </c>
      <c r="D5">
        <v>51</v>
      </c>
      <c r="E5">
        <v>22</v>
      </c>
      <c r="F5">
        <v>4</v>
      </c>
      <c r="G5">
        <v>17</v>
      </c>
      <c r="H5">
        <v>4</v>
      </c>
      <c r="J5" s="8">
        <f t="shared" si="2"/>
        <v>0.5280898876404494</v>
      </c>
      <c r="M5">
        <f t="shared" ref="M5:M68" si="4">M4+C5</f>
        <v>100</v>
      </c>
      <c r="N5" s="19">
        <f t="shared" si="0"/>
        <v>3.4258307639602602E-2</v>
      </c>
      <c r="O5">
        <f t="shared" si="3"/>
        <v>109</v>
      </c>
      <c r="P5" s="19">
        <f t="shared" si="1"/>
        <v>3.750860289057123E-2</v>
      </c>
    </row>
    <row r="6" spans="2:19" ht="18" customHeight="1" thickBot="1" x14ac:dyDescent="0.5">
      <c r="B6" s="1" t="s">
        <v>4</v>
      </c>
      <c r="C6">
        <v>2</v>
      </c>
      <c r="D6">
        <v>1</v>
      </c>
      <c r="E6">
        <v>1</v>
      </c>
      <c r="F6">
        <v>1</v>
      </c>
      <c r="G6">
        <v>0</v>
      </c>
      <c r="J6" s="8">
        <f t="shared" si="2"/>
        <v>0.66666666666666663</v>
      </c>
      <c r="M6">
        <f t="shared" si="4"/>
        <v>102</v>
      </c>
      <c r="N6" s="19">
        <f t="shared" si="0"/>
        <v>3.4943473792394653E-2</v>
      </c>
      <c r="O6">
        <f t="shared" si="3"/>
        <v>110</v>
      </c>
      <c r="P6" s="19">
        <f t="shared" si="1"/>
        <v>3.7852718513420508E-2</v>
      </c>
    </row>
    <row r="7" spans="2:19" ht="18" customHeight="1" thickBot="1" x14ac:dyDescent="0.5">
      <c r="B7" s="2" t="s">
        <v>5</v>
      </c>
      <c r="C7">
        <v>26</v>
      </c>
      <c r="D7">
        <v>33</v>
      </c>
      <c r="E7">
        <v>4</v>
      </c>
      <c r="G7">
        <v>3</v>
      </c>
      <c r="J7" s="8">
        <f t="shared" si="2"/>
        <v>0.11864406779661017</v>
      </c>
      <c r="M7">
        <f t="shared" si="4"/>
        <v>128</v>
      </c>
      <c r="N7" s="19">
        <f t="shared" si="0"/>
        <v>4.3850633778691334E-2</v>
      </c>
      <c r="O7">
        <f t="shared" si="3"/>
        <v>143</v>
      </c>
      <c r="P7" s="19">
        <f t="shared" si="1"/>
        <v>4.9208534067446665E-2</v>
      </c>
    </row>
    <row r="8" spans="2:19" ht="18" customHeight="1" thickBot="1" x14ac:dyDescent="0.5">
      <c r="B8" s="1" t="s">
        <v>6</v>
      </c>
      <c r="C8">
        <v>26</v>
      </c>
      <c r="D8">
        <v>30</v>
      </c>
      <c r="E8">
        <v>0</v>
      </c>
      <c r="G8">
        <v>0</v>
      </c>
      <c r="J8" s="8">
        <f t="shared" si="2"/>
        <v>0</v>
      </c>
      <c r="M8">
        <f t="shared" si="4"/>
        <v>154</v>
      </c>
      <c r="N8" s="19">
        <f t="shared" si="0"/>
        <v>5.2757793764988008E-2</v>
      </c>
      <c r="O8">
        <f t="shared" si="3"/>
        <v>173</v>
      </c>
      <c r="P8" s="19">
        <f t="shared" si="1"/>
        <v>5.953200275292498E-2</v>
      </c>
    </row>
    <row r="9" spans="2:19" ht="18" customHeight="1" thickBot="1" x14ac:dyDescent="0.5">
      <c r="B9" s="2" t="s">
        <v>7</v>
      </c>
      <c r="C9">
        <v>6</v>
      </c>
      <c r="D9">
        <v>5</v>
      </c>
      <c r="E9">
        <v>1</v>
      </c>
      <c r="G9">
        <v>1</v>
      </c>
      <c r="J9" s="8">
        <f t="shared" si="2"/>
        <v>0.18181818181818182</v>
      </c>
      <c r="M9">
        <f t="shared" si="4"/>
        <v>160</v>
      </c>
      <c r="N9" s="19">
        <f t="shared" si="0"/>
        <v>5.4813292223364167E-2</v>
      </c>
      <c r="O9">
        <f t="shared" si="3"/>
        <v>178</v>
      </c>
      <c r="P9" s="19">
        <f t="shared" si="1"/>
        <v>6.125258086717137E-2</v>
      </c>
    </row>
    <row r="10" spans="2:19" ht="18" customHeight="1" thickBot="1" x14ac:dyDescent="0.5">
      <c r="B10" s="1" t="s">
        <v>8</v>
      </c>
      <c r="C10">
        <v>20</v>
      </c>
      <c r="D10">
        <v>24</v>
      </c>
      <c r="E10">
        <v>12</v>
      </c>
      <c r="G10">
        <v>9</v>
      </c>
      <c r="J10" s="8">
        <f t="shared" si="2"/>
        <v>0.47727272727272729</v>
      </c>
      <c r="M10">
        <f t="shared" si="4"/>
        <v>180</v>
      </c>
      <c r="N10" s="19">
        <f t="shared" si="0"/>
        <v>6.1664953751284689E-2</v>
      </c>
      <c r="O10">
        <f t="shared" si="3"/>
        <v>202</v>
      </c>
      <c r="P10" s="19">
        <f t="shared" si="1"/>
        <v>6.9511355815554024E-2</v>
      </c>
    </row>
    <row r="11" spans="2:19" ht="18" customHeight="1" thickBot="1" x14ac:dyDescent="0.5">
      <c r="B11" s="2" t="s">
        <v>9</v>
      </c>
      <c r="C11">
        <v>8</v>
      </c>
      <c r="D11">
        <v>15</v>
      </c>
      <c r="E11">
        <v>2</v>
      </c>
      <c r="G11">
        <v>1</v>
      </c>
      <c r="J11" s="8">
        <f t="shared" si="2"/>
        <v>0.13043478260869565</v>
      </c>
      <c r="M11">
        <f t="shared" si="4"/>
        <v>188</v>
      </c>
      <c r="N11" s="19">
        <f t="shared" si="0"/>
        <v>6.4405618362452899E-2</v>
      </c>
      <c r="O11">
        <f t="shared" si="3"/>
        <v>217</v>
      </c>
      <c r="P11" s="19">
        <f t="shared" si="1"/>
        <v>7.4673090158293182E-2</v>
      </c>
    </row>
    <row r="12" spans="2:19" ht="18" customHeight="1" thickBot="1" x14ac:dyDescent="0.5">
      <c r="B12" s="1" t="s">
        <v>10</v>
      </c>
      <c r="C12">
        <v>5</v>
      </c>
      <c r="D12">
        <v>7</v>
      </c>
      <c r="E12">
        <v>4</v>
      </c>
      <c r="F12">
        <v>1</v>
      </c>
      <c r="G12">
        <v>6</v>
      </c>
      <c r="H12">
        <v>1</v>
      </c>
      <c r="J12" s="8">
        <f t="shared" si="2"/>
        <v>1</v>
      </c>
      <c r="M12">
        <f t="shared" si="4"/>
        <v>193</v>
      </c>
      <c r="N12" s="19">
        <f t="shared" si="0"/>
        <v>6.6118533744433022E-2</v>
      </c>
      <c r="O12">
        <f t="shared" si="3"/>
        <v>224</v>
      </c>
      <c r="P12" s="19">
        <f t="shared" si="1"/>
        <v>7.7081899518238128E-2</v>
      </c>
    </row>
    <row r="13" spans="2:19" ht="18" customHeight="1" thickBot="1" x14ac:dyDescent="0.5">
      <c r="B13" s="2" t="s">
        <v>11</v>
      </c>
      <c r="C13">
        <v>17</v>
      </c>
      <c r="D13">
        <v>15</v>
      </c>
      <c r="E13">
        <v>7</v>
      </c>
      <c r="G13">
        <v>4</v>
      </c>
      <c r="J13" s="8">
        <f t="shared" si="2"/>
        <v>0.34375</v>
      </c>
      <c r="M13">
        <f t="shared" si="4"/>
        <v>210</v>
      </c>
      <c r="N13" s="19">
        <f t="shared" si="0"/>
        <v>7.1942446043165464E-2</v>
      </c>
      <c r="O13">
        <f t="shared" si="3"/>
        <v>239</v>
      </c>
      <c r="P13" s="19">
        <f t="shared" si="1"/>
        <v>8.2243633860977286E-2</v>
      </c>
    </row>
    <row r="14" spans="2:19" ht="18" customHeight="1" thickBot="1" x14ac:dyDescent="0.5">
      <c r="B14" s="2" t="s">
        <v>12</v>
      </c>
      <c r="C14">
        <v>3</v>
      </c>
      <c r="D14">
        <v>8</v>
      </c>
      <c r="E14">
        <v>3</v>
      </c>
      <c r="G14">
        <v>4</v>
      </c>
      <c r="J14" s="8">
        <f t="shared" si="2"/>
        <v>0.63636363636363635</v>
      </c>
      <c r="M14">
        <f t="shared" si="4"/>
        <v>213</v>
      </c>
      <c r="N14" s="19">
        <f t="shared" si="0"/>
        <v>7.2970195272353544E-2</v>
      </c>
      <c r="O14">
        <f t="shared" si="3"/>
        <v>247</v>
      </c>
      <c r="P14" s="19">
        <f t="shared" si="1"/>
        <v>8.4996558843771511E-2</v>
      </c>
    </row>
    <row r="15" spans="2:19" ht="18" customHeight="1" thickBot="1" x14ac:dyDescent="0.5">
      <c r="B15" s="1" t="s">
        <v>13</v>
      </c>
      <c r="C15">
        <v>40</v>
      </c>
      <c r="D15">
        <v>34</v>
      </c>
      <c r="E15">
        <v>6</v>
      </c>
      <c r="G15">
        <v>7</v>
      </c>
      <c r="J15" s="8">
        <f t="shared" si="2"/>
        <v>0.17567567567567569</v>
      </c>
      <c r="M15">
        <f t="shared" si="4"/>
        <v>253</v>
      </c>
      <c r="N15" s="19">
        <f t="shared" si="0"/>
        <v>8.6673518328194588E-2</v>
      </c>
      <c r="O15">
        <f t="shared" si="3"/>
        <v>281</v>
      </c>
      <c r="P15" s="19">
        <f t="shared" si="1"/>
        <v>9.6696490020646939E-2</v>
      </c>
    </row>
    <row r="16" spans="2:19" ht="18" customHeight="1" thickBot="1" x14ac:dyDescent="0.5">
      <c r="B16" s="2" t="s">
        <v>14</v>
      </c>
      <c r="C16">
        <v>38</v>
      </c>
      <c r="D16">
        <v>36</v>
      </c>
      <c r="E16">
        <v>12</v>
      </c>
      <c r="F16">
        <v>1</v>
      </c>
      <c r="G16">
        <v>7</v>
      </c>
      <c r="H16">
        <v>1</v>
      </c>
      <c r="J16" s="8">
        <f t="shared" si="2"/>
        <v>0.28378378378378377</v>
      </c>
      <c r="M16">
        <f t="shared" si="4"/>
        <v>291</v>
      </c>
      <c r="N16" s="19">
        <f t="shared" si="0"/>
        <v>9.9691675231243573E-2</v>
      </c>
      <c r="O16">
        <f t="shared" si="3"/>
        <v>317</v>
      </c>
      <c r="P16" s="19">
        <f t="shared" si="1"/>
        <v>0.10908465244322092</v>
      </c>
    </row>
    <row r="17" spans="2:16" ht="18" customHeight="1" thickBot="1" x14ac:dyDescent="0.5">
      <c r="B17" s="1" t="s">
        <v>15</v>
      </c>
      <c r="C17">
        <v>8</v>
      </c>
      <c r="D17">
        <v>8</v>
      </c>
      <c r="E17">
        <v>0</v>
      </c>
      <c r="G17">
        <v>0</v>
      </c>
      <c r="J17" s="8">
        <f t="shared" si="2"/>
        <v>0</v>
      </c>
      <c r="M17">
        <f t="shared" si="4"/>
        <v>299</v>
      </c>
      <c r="N17" s="19">
        <f t="shared" si="0"/>
        <v>0.10243233984241179</v>
      </c>
      <c r="O17">
        <f t="shared" si="3"/>
        <v>325</v>
      </c>
      <c r="P17" s="19">
        <f t="shared" si="1"/>
        <v>0.11183757742601515</v>
      </c>
    </row>
    <row r="18" spans="2:16" ht="18" customHeight="1" thickBot="1" x14ac:dyDescent="0.5">
      <c r="B18" s="2" t="s">
        <v>16</v>
      </c>
      <c r="C18">
        <v>33</v>
      </c>
      <c r="D18">
        <v>31</v>
      </c>
      <c r="E18">
        <v>16</v>
      </c>
      <c r="G18">
        <v>12</v>
      </c>
      <c r="J18" s="8">
        <f t="shared" si="2"/>
        <v>0.4375</v>
      </c>
      <c r="M18">
        <f t="shared" si="4"/>
        <v>332</v>
      </c>
      <c r="N18" s="19">
        <f t="shared" si="0"/>
        <v>0.11373758136348064</v>
      </c>
      <c r="O18">
        <f t="shared" si="3"/>
        <v>356</v>
      </c>
      <c r="P18" s="19">
        <f t="shared" si="1"/>
        <v>0.12250516173434274</v>
      </c>
    </row>
    <row r="19" spans="2:16" ht="18" customHeight="1" thickBot="1" x14ac:dyDescent="0.5">
      <c r="B19" s="1" t="s">
        <v>17</v>
      </c>
      <c r="C19">
        <v>12</v>
      </c>
      <c r="D19">
        <v>11</v>
      </c>
      <c r="E19">
        <v>0</v>
      </c>
      <c r="G19">
        <v>0</v>
      </c>
      <c r="J19" s="8">
        <f t="shared" si="2"/>
        <v>0</v>
      </c>
      <c r="M19">
        <f t="shared" si="4"/>
        <v>344</v>
      </c>
      <c r="N19" s="19">
        <f t="shared" si="0"/>
        <v>0.11784857828023296</v>
      </c>
      <c r="O19">
        <f t="shared" si="3"/>
        <v>367</v>
      </c>
      <c r="P19" s="19">
        <f t="shared" si="1"/>
        <v>0.12629043358568479</v>
      </c>
    </row>
    <row r="20" spans="2:16" ht="18" customHeight="1" thickBot="1" x14ac:dyDescent="0.5">
      <c r="B20" s="1" t="s">
        <v>18</v>
      </c>
      <c r="C20">
        <v>13</v>
      </c>
      <c r="D20">
        <v>16</v>
      </c>
      <c r="E20">
        <v>0</v>
      </c>
      <c r="G20">
        <v>0</v>
      </c>
      <c r="J20" s="8">
        <f t="shared" si="2"/>
        <v>0</v>
      </c>
      <c r="M20">
        <f t="shared" si="4"/>
        <v>357</v>
      </c>
      <c r="N20" s="19">
        <f t="shared" si="0"/>
        <v>0.1223021582733813</v>
      </c>
      <c r="O20">
        <f t="shared" si="3"/>
        <v>383</v>
      </c>
      <c r="P20" s="19">
        <f t="shared" si="1"/>
        <v>0.13179628355127324</v>
      </c>
    </row>
    <row r="21" spans="2:16" ht="18" customHeight="1" thickBot="1" x14ac:dyDescent="0.5">
      <c r="B21" s="2" t="s">
        <v>19</v>
      </c>
      <c r="C21">
        <v>1</v>
      </c>
      <c r="D21">
        <v>1</v>
      </c>
      <c r="E21">
        <v>0</v>
      </c>
      <c r="G21">
        <v>0</v>
      </c>
      <c r="J21" s="8">
        <f t="shared" si="2"/>
        <v>0</v>
      </c>
      <c r="M21">
        <f t="shared" si="4"/>
        <v>358</v>
      </c>
      <c r="N21" s="19">
        <f t="shared" si="0"/>
        <v>0.12264474134977732</v>
      </c>
      <c r="O21">
        <f t="shared" si="3"/>
        <v>384</v>
      </c>
      <c r="P21" s="19">
        <f t="shared" si="1"/>
        <v>0.13214039917412251</v>
      </c>
    </row>
    <row r="22" spans="2:16" ht="18" customHeight="1" thickBot="1" x14ac:dyDescent="0.5">
      <c r="B22" s="1" t="s">
        <v>20</v>
      </c>
      <c r="C22">
        <v>16</v>
      </c>
      <c r="D22">
        <v>12</v>
      </c>
      <c r="E22">
        <v>1</v>
      </c>
      <c r="G22">
        <v>2</v>
      </c>
      <c r="J22" s="8">
        <f t="shared" si="2"/>
        <v>0.10714285714285714</v>
      </c>
      <c r="M22">
        <f t="shared" si="4"/>
        <v>374</v>
      </c>
      <c r="N22" s="19">
        <f t="shared" si="0"/>
        <v>0.12812607057211373</v>
      </c>
      <c r="O22">
        <f t="shared" si="3"/>
        <v>396</v>
      </c>
      <c r="P22" s="19">
        <f t="shared" si="1"/>
        <v>0.13626978664831382</v>
      </c>
    </row>
    <row r="23" spans="2:16" ht="18" customHeight="1" thickBot="1" x14ac:dyDescent="0.5">
      <c r="B23" s="2" t="s">
        <v>21</v>
      </c>
      <c r="C23">
        <v>16</v>
      </c>
      <c r="D23">
        <v>23</v>
      </c>
      <c r="E23">
        <v>10</v>
      </c>
      <c r="F23">
        <v>2</v>
      </c>
      <c r="G23">
        <v>7</v>
      </c>
      <c r="H23">
        <v>4</v>
      </c>
      <c r="J23" s="8">
        <f t="shared" si="2"/>
        <v>0.58974358974358976</v>
      </c>
      <c r="M23">
        <f t="shared" si="4"/>
        <v>390</v>
      </c>
      <c r="N23" s="19">
        <f t="shared" si="0"/>
        <v>0.13360739979445016</v>
      </c>
      <c r="O23">
        <f t="shared" si="3"/>
        <v>419</v>
      </c>
      <c r="P23" s="19">
        <f t="shared" si="1"/>
        <v>0.14418444597384722</v>
      </c>
    </row>
    <row r="24" spans="2:16" ht="18" customHeight="1" thickBot="1" x14ac:dyDescent="0.5">
      <c r="B24" s="1" t="s">
        <v>22</v>
      </c>
      <c r="C24">
        <v>75</v>
      </c>
      <c r="D24">
        <v>72</v>
      </c>
      <c r="E24">
        <v>17</v>
      </c>
      <c r="G24">
        <v>11</v>
      </c>
      <c r="H24">
        <v>2</v>
      </c>
      <c r="J24" s="8">
        <f t="shared" si="2"/>
        <v>0.20408163265306123</v>
      </c>
      <c r="M24">
        <f t="shared" si="4"/>
        <v>465</v>
      </c>
      <c r="N24" s="19">
        <f t="shared" si="0"/>
        <v>0.1593011305241521</v>
      </c>
      <c r="O24">
        <f t="shared" si="3"/>
        <v>491</v>
      </c>
      <c r="P24" s="19">
        <f t="shared" si="1"/>
        <v>0.16896077081899519</v>
      </c>
    </row>
    <row r="25" spans="2:16" ht="18" customHeight="1" thickBot="1" x14ac:dyDescent="0.5">
      <c r="B25" s="2" t="s">
        <v>23</v>
      </c>
      <c r="C25">
        <v>0</v>
      </c>
      <c r="D25">
        <v>1</v>
      </c>
      <c r="E25">
        <v>0</v>
      </c>
      <c r="G25">
        <v>0</v>
      </c>
      <c r="J25" s="8">
        <f t="shared" si="2"/>
        <v>0</v>
      </c>
      <c r="M25">
        <f t="shared" si="4"/>
        <v>465</v>
      </c>
      <c r="N25" s="19">
        <f t="shared" si="0"/>
        <v>0.1593011305241521</v>
      </c>
      <c r="O25">
        <f t="shared" si="3"/>
        <v>492</v>
      </c>
      <c r="P25" s="19">
        <f t="shared" si="1"/>
        <v>0.16930488644184447</v>
      </c>
    </row>
    <row r="26" spans="2:16" ht="18" customHeight="1" thickBot="1" x14ac:dyDescent="0.5">
      <c r="B26" s="1" t="s">
        <v>24</v>
      </c>
      <c r="C26">
        <v>0</v>
      </c>
      <c r="D26">
        <v>2</v>
      </c>
      <c r="E26">
        <v>0</v>
      </c>
      <c r="G26">
        <v>0</v>
      </c>
      <c r="J26" s="8">
        <f t="shared" si="2"/>
        <v>0</v>
      </c>
      <c r="M26">
        <f t="shared" si="4"/>
        <v>465</v>
      </c>
      <c r="N26" s="19">
        <f t="shared" si="0"/>
        <v>0.1593011305241521</v>
      </c>
      <c r="O26">
        <f t="shared" si="3"/>
        <v>494</v>
      </c>
      <c r="P26" s="19">
        <f t="shared" si="1"/>
        <v>0.16999311768754302</v>
      </c>
    </row>
    <row r="27" spans="2:16" ht="18" customHeight="1" thickBot="1" x14ac:dyDescent="0.5">
      <c r="B27" s="2" t="s">
        <v>25</v>
      </c>
      <c r="C27">
        <v>3</v>
      </c>
      <c r="D27">
        <v>3</v>
      </c>
      <c r="E27">
        <v>0</v>
      </c>
      <c r="G27">
        <v>0</v>
      </c>
      <c r="J27" s="8">
        <f t="shared" si="2"/>
        <v>0</v>
      </c>
      <c r="M27">
        <f t="shared" si="4"/>
        <v>468</v>
      </c>
      <c r="N27" s="19">
        <f t="shared" si="0"/>
        <v>0.16032887975334018</v>
      </c>
      <c r="O27">
        <f t="shared" si="3"/>
        <v>497</v>
      </c>
      <c r="P27" s="19">
        <f t="shared" si="1"/>
        <v>0.17102546455609086</v>
      </c>
    </row>
    <row r="28" spans="2:16" ht="18" customHeight="1" thickBot="1" x14ac:dyDescent="0.5">
      <c r="B28" s="1" t="s">
        <v>26</v>
      </c>
      <c r="C28">
        <v>5</v>
      </c>
      <c r="D28">
        <v>3</v>
      </c>
      <c r="E28">
        <v>0</v>
      </c>
      <c r="G28">
        <v>0</v>
      </c>
      <c r="J28" s="8">
        <f t="shared" si="2"/>
        <v>0</v>
      </c>
      <c r="L28" s="19"/>
      <c r="M28">
        <f t="shared" si="4"/>
        <v>473</v>
      </c>
      <c r="N28" s="19">
        <f t="shared" si="0"/>
        <v>0.16204179513532033</v>
      </c>
      <c r="O28">
        <f t="shared" si="3"/>
        <v>500</v>
      </c>
      <c r="P28" s="19">
        <f t="shared" si="1"/>
        <v>0.17205781142463869</v>
      </c>
    </row>
    <row r="29" spans="2:16" ht="18" customHeight="1" thickBot="1" x14ac:dyDescent="0.5">
      <c r="B29" s="2" t="s">
        <v>27</v>
      </c>
      <c r="C29">
        <v>29</v>
      </c>
      <c r="D29">
        <v>21</v>
      </c>
      <c r="E29">
        <v>1</v>
      </c>
      <c r="G29">
        <v>0</v>
      </c>
      <c r="J29" s="8">
        <f t="shared" si="2"/>
        <v>0.02</v>
      </c>
      <c r="L29" s="19"/>
      <c r="M29">
        <f t="shared" si="4"/>
        <v>502</v>
      </c>
      <c r="N29" s="19">
        <f t="shared" si="0"/>
        <v>0.17197670435080506</v>
      </c>
      <c r="O29">
        <f t="shared" si="3"/>
        <v>521</v>
      </c>
      <c r="P29" s="19">
        <f t="shared" si="1"/>
        <v>0.1792842395044735</v>
      </c>
    </row>
    <row r="30" spans="2:16" ht="18" customHeight="1" thickBot="1" x14ac:dyDescent="0.5">
      <c r="B30" s="2" t="s">
        <v>28</v>
      </c>
      <c r="C30">
        <v>1</v>
      </c>
      <c r="D30">
        <v>1</v>
      </c>
      <c r="E30">
        <v>0</v>
      </c>
      <c r="G30">
        <v>0</v>
      </c>
      <c r="J30" s="8">
        <f t="shared" si="2"/>
        <v>0</v>
      </c>
      <c r="L30" s="19"/>
      <c r="M30">
        <f t="shared" si="4"/>
        <v>503</v>
      </c>
      <c r="N30" s="19">
        <f t="shared" si="0"/>
        <v>0.1723192874272011</v>
      </c>
      <c r="O30">
        <f t="shared" si="3"/>
        <v>522</v>
      </c>
      <c r="P30" s="19">
        <f t="shared" si="1"/>
        <v>0.17962835512732278</v>
      </c>
    </row>
    <row r="31" spans="2:16" ht="18" customHeight="1" thickBot="1" x14ac:dyDescent="0.5">
      <c r="B31" s="1" t="s">
        <v>29</v>
      </c>
      <c r="C31">
        <v>3</v>
      </c>
      <c r="D31">
        <v>2</v>
      </c>
      <c r="E31">
        <v>0</v>
      </c>
      <c r="G31">
        <v>0</v>
      </c>
      <c r="J31" s="8">
        <f t="shared" si="2"/>
        <v>0</v>
      </c>
      <c r="L31" s="19"/>
      <c r="M31">
        <f t="shared" si="4"/>
        <v>506</v>
      </c>
      <c r="N31" s="19">
        <f t="shared" si="0"/>
        <v>0.17334703665638918</v>
      </c>
      <c r="O31">
        <f t="shared" si="3"/>
        <v>524</v>
      </c>
      <c r="P31" s="19">
        <f t="shared" si="1"/>
        <v>0.18031658637302134</v>
      </c>
    </row>
    <row r="32" spans="2:16" ht="18" customHeight="1" thickBot="1" x14ac:dyDescent="0.5">
      <c r="B32" s="2" t="s">
        <v>30</v>
      </c>
      <c r="C32">
        <v>5</v>
      </c>
      <c r="D32">
        <v>5</v>
      </c>
      <c r="E32">
        <v>0</v>
      </c>
      <c r="G32">
        <v>0</v>
      </c>
      <c r="J32" s="8">
        <f t="shared" si="2"/>
        <v>0</v>
      </c>
      <c r="L32" s="19"/>
      <c r="M32">
        <f t="shared" si="4"/>
        <v>511</v>
      </c>
      <c r="N32" s="19">
        <f t="shared" si="0"/>
        <v>0.1750599520383693</v>
      </c>
      <c r="O32">
        <f t="shared" si="3"/>
        <v>529</v>
      </c>
      <c r="P32" s="19">
        <f t="shared" si="1"/>
        <v>0.18203716448726773</v>
      </c>
    </row>
    <row r="33" spans="2:16" ht="18" customHeight="1" thickBot="1" x14ac:dyDescent="0.5">
      <c r="B33" s="1" t="s">
        <v>31</v>
      </c>
      <c r="C33">
        <v>3</v>
      </c>
      <c r="D33">
        <v>2</v>
      </c>
      <c r="E33">
        <v>1</v>
      </c>
      <c r="G33">
        <v>1</v>
      </c>
      <c r="J33" s="8">
        <f t="shared" si="2"/>
        <v>0.4</v>
      </c>
      <c r="L33" s="19"/>
      <c r="M33">
        <f t="shared" si="4"/>
        <v>514</v>
      </c>
      <c r="N33" s="19">
        <f t="shared" si="0"/>
        <v>0.17608770126755738</v>
      </c>
      <c r="O33">
        <f t="shared" si="3"/>
        <v>531</v>
      </c>
      <c r="P33" s="19">
        <f t="shared" si="1"/>
        <v>0.18272539573296628</v>
      </c>
    </row>
    <row r="34" spans="2:16" ht="18" customHeight="1" thickBot="1" x14ac:dyDescent="0.5">
      <c r="B34" s="1" t="s">
        <v>182</v>
      </c>
      <c r="C34">
        <v>1</v>
      </c>
      <c r="D34">
        <v>0</v>
      </c>
      <c r="E34">
        <v>0</v>
      </c>
      <c r="G34">
        <v>0</v>
      </c>
      <c r="J34" s="8">
        <f t="shared" si="2"/>
        <v>0</v>
      </c>
      <c r="L34" s="19"/>
      <c r="M34">
        <f t="shared" si="4"/>
        <v>515</v>
      </c>
      <c r="N34" s="19">
        <f t="shared" si="0"/>
        <v>0.17643028434395341</v>
      </c>
      <c r="O34">
        <f t="shared" si="3"/>
        <v>531</v>
      </c>
      <c r="P34" s="19">
        <f t="shared" si="1"/>
        <v>0.18272539573296628</v>
      </c>
    </row>
    <row r="35" spans="2:16" ht="18" customHeight="1" thickBot="1" x14ac:dyDescent="0.5">
      <c r="B35" s="1" t="s">
        <v>32</v>
      </c>
      <c r="C35">
        <v>3</v>
      </c>
      <c r="D35">
        <v>4</v>
      </c>
      <c r="E35">
        <v>2</v>
      </c>
      <c r="F35">
        <v>1</v>
      </c>
      <c r="G35">
        <v>2</v>
      </c>
      <c r="H35">
        <v>1</v>
      </c>
      <c r="J35" s="8">
        <f t="shared" si="2"/>
        <v>0.8571428571428571</v>
      </c>
      <c r="L35" s="19"/>
      <c r="M35">
        <f t="shared" si="4"/>
        <v>518</v>
      </c>
      <c r="N35" s="19">
        <f t="shared" si="0"/>
        <v>0.17745803357314149</v>
      </c>
      <c r="O35">
        <f t="shared" si="3"/>
        <v>535</v>
      </c>
      <c r="P35" s="19">
        <f t="shared" si="1"/>
        <v>0.1841018582243634</v>
      </c>
    </row>
    <row r="36" spans="2:16" ht="18" customHeight="1" thickBot="1" x14ac:dyDescent="0.5">
      <c r="B36" s="1" t="s">
        <v>33</v>
      </c>
      <c r="C36">
        <v>53</v>
      </c>
      <c r="D36">
        <v>55</v>
      </c>
      <c r="E36">
        <v>14</v>
      </c>
      <c r="F36">
        <v>9</v>
      </c>
      <c r="G36">
        <v>8</v>
      </c>
      <c r="H36">
        <v>8</v>
      </c>
      <c r="J36" s="8">
        <f t="shared" si="2"/>
        <v>0.3611111111111111</v>
      </c>
      <c r="L36" s="19"/>
      <c r="M36">
        <f t="shared" si="4"/>
        <v>571</v>
      </c>
      <c r="N36" s="19">
        <f t="shared" si="0"/>
        <v>0.19561493662213086</v>
      </c>
      <c r="O36">
        <f t="shared" si="3"/>
        <v>590</v>
      </c>
      <c r="P36" s="19">
        <f t="shared" si="1"/>
        <v>0.20302821748107364</v>
      </c>
    </row>
    <row r="37" spans="2:16" ht="18" customHeight="1" thickBot="1" x14ac:dyDescent="0.5">
      <c r="B37" s="2" t="s">
        <v>34</v>
      </c>
      <c r="C37">
        <v>13</v>
      </c>
      <c r="D37">
        <v>16</v>
      </c>
      <c r="E37">
        <v>0</v>
      </c>
      <c r="G37">
        <v>0</v>
      </c>
      <c r="J37" s="8">
        <f t="shared" si="2"/>
        <v>0</v>
      </c>
      <c r="L37" s="19"/>
      <c r="M37">
        <f t="shared" si="4"/>
        <v>584</v>
      </c>
      <c r="N37" s="19">
        <f t="shared" si="0"/>
        <v>0.20006851661527922</v>
      </c>
      <c r="O37">
        <f t="shared" si="3"/>
        <v>606</v>
      </c>
      <c r="P37" s="19">
        <f t="shared" si="1"/>
        <v>0.20853406744666209</v>
      </c>
    </row>
    <row r="38" spans="2:16" ht="18" customHeight="1" thickBot="1" x14ac:dyDescent="0.5">
      <c r="B38" s="1" t="s">
        <v>35</v>
      </c>
      <c r="C38">
        <v>42</v>
      </c>
      <c r="D38">
        <v>46</v>
      </c>
      <c r="E38">
        <v>0</v>
      </c>
      <c r="G38">
        <v>1</v>
      </c>
      <c r="J38" s="8">
        <f t="shared" si="2"/>
        <v>1.1363636363636364E-2</v>
      </c>
      <c r="L38" s="19"/>
      <c r="M38">
        <f t="shared" si="4"/>
        <v>626</v>
      </c>
      <c r="N38" s="19">
        <f t="shared" si="0"/>
        <v>0.21445700582391231</v>
      </c>
      <c r="O38">
        <f t="shared" si="3"/>
        <v>652</v>
      </c>
      <c r="P38" s="19">
        <f t="shared" si="1"/>
        <v>0.22436338609772882</v>
      </c>
    </row>
    <row r="39" spans="2:16" ht="18" customHeight="1" thickBot="1" x14ac:dyDescent="0.5">
      <c r="B39" s="2" t="s">
        <v>36</v>
      </c>
      <c r="C39">
        <v>8</v>
      </c>
      <c r="D39">
        <v>8</v>
      </c>
      <c r="E39">
        <v>0</v>
      </c>
      <c r="G39">
        <v>0</v>
      </c>
      <c r="J39" s="8">
        <f t="shared" si="2"/>
        <v>0</v>
      </c>
      <c r="L39" s="19"/>
      <c r="M39">
        <f t="shared" si="4"/>
        <v>634</v>
      </c>
      <c r="N39" s="19">
        <f t="shared" si="0"/>
        <v>0.21719767043508051</v>
      </c>
      <c r="O39">
        <f t="shared" si="3"/>
        <v>660</v>
      </c>
      <c r="P39" s="19">
        <f t="shared" si="1"/>
        <v>0.22711631108052305</v>
      </c>
    </row>
    <row r="40" spans="2:16" ht="18" customHeight="1" thickBot="1" x14ac:dyDescent="0.5">
      <c r="B40" s="1" t="s">
        <v>37</v>
      </c>
      <c r="C40">
        <v>34</v>
      </c>
      <c r="D40">
        <v>35</v>
      </c>
      <c r="E40">
        <v>9</v>
      </c>
      <c r="G40">
        <v>7</v>
      </c>
      <c r="H40">
        <v>3</v>
      </c>
      <c r="J40" s="8">
        <f t="shared" si="2"/>
        <v>0.27536231884057971</v>
      </c>
      <c r="L40" s="19"/>
      <c r="M40">
        <f t="shared" si="4"/>
        <v>668</v>
      </c>
      <c r="N40" s="19">
        <f t="shared" si="0"/>
        <v>0.22884549503254539</v>
      </c>
      <c r="O40">
        <f t="shared" si="3"/>
        <v>695</v>
      </c>
      <c r="P40" s="19">
        <f t="shared" si="1"/>
        <v>0.23916035788024775</v>
      </c>
    </row>
    <row r="41" spans="2:16" ht="18" customHeight="1" thickBot="1" x14ac:dyDescent="0.5">
      <c r="B41" s="2" t="s">
        <v>38</v>
      </c>
      <c r="C41">
        <v>0</v>
      </c>
      <c r="D41">
        <v>0</v>
      </c>
      <c r="E41">
        <v>0</v>
      </c>
      <c r="G41">
        <v>0</v>
      </c>
      <c r="J41" s="8" t="e">
        <f t="shared" si="2"/>
        <v>#DIV/0!</v>
      </c>
      <c r="L41" s="19"/>
      <c r="M41">
        <f t="shared" si="4"/>
        <v>668</v>
      </c>
      <c r="N41" s="19">
        <f t="shared" si="0"/>
        <v>0.22884549503254539</v>
      </c>
      <c r="O41">
        <f t="shared" si="3"/>
        <v>695</v>
      </c>
      <c r="P41" s="19">
        <f t="shared" si="1"/>
        <v>0.23916035788024775</v>
      </c>
    </row>
    <row r="42" spans="2:16" ht="18" customHeight="1" thickBot="1" x14ac:dyDescent="0.5">
      <c r="B42" s="1" t="s">
        <v>39</v>
      </c>
      <c r="C42">
        <v>42</v>
      </c>
      <c r="D42">
        <v>30</v>
      </c>
      <c r="E42">
        <v>4</v>
      </c>
      <c r="G42">
        <v>2</v>
      </c>
      <c r="J42" s="8">
        <f t="shared" si="2"/>
        <v>8.3333333333333329E-2</v>
      </c>
      <c r="L42" s="19"/>
      <c r="M42">
        <f t="shared" si="4"/>
        <v>710</v>
      </c>
      <c r="N42" s="19">
        <f t="shared" si="0"/>
        <v>0.24323398424117848</v>
      </c>
      <c r="O42">
        <f t="shared" si="3"/>
        <v>725</v>
      </c>
      <c r="P42" s="19">
        <f t="shared" si="1"/>
        <v>0.2494838265657261</v>
      </c>
    </row>
    <row r="43" spans="2:16" ht="18" customHeight="1" thickBot="1" x14ac:dyDescent="0.5">
      <c r="B43" s="1" t="s">
        <v>40</v>
      </c>
      <c r="C43">
        <v>17</v>
      </c>
      <c r="D43">
        <v>12</v>
      </c>
      <c r="E43">
        <v>2</v>
      </c>
      <c r="G43">
        <v>1</v>
      </c>
      <c r="J43" s="8">
        <f t="shared" si="2"/>
        <v>0.10344827586206896</v>
      </c>
      <c r="L43" s="19"/>
      <c r="M43">
        <f t="shared" si="4"/>
        <v>727</v>
      </c>
      <c r="N43" s="19">
        <f t="shared" si="0"/>
        <v>0.24905789653991092</v>
      </c>
      <c r="O43">
        <f t="shared" si="3"/>
        <v>737</v>
      </c>
      <c r="P43" s="19">
        <f t="shared" si="1"/>
        <v>0.25361321403991743</v>
      </c>
    </row>
    <row r="44" spans="2:16" ht="18" customHeight="1" thickBot="1" x14ac:dyDescent="0.5">
      <c r="B44" s="2" t="s">
        <v>41</v>
      </c>
      <c r="C44">
        <v>0</v>
      </c>
      <c r="D44">
        <v>0</v>
      </c>
      <c r="E44">
        <v>0</v>
      </c>
      <c r="G44">
        <v>0</v>
      </c>
      <c r="J44" s="8" t="e">
        <f t="shared" si="2"/>
        <v>#DIV/0!</v>
      </c>
      <c r="L44" s="19"/>
      <c r="M44">
        <f t="shared" si="4"/>
        <v>727</v>
      </c>
      <c r="N44" s="19">
        <f t="shared" ref="N44" si="5">M44/$M$173</f>
        <v>0.24905789653991092</v>
      </c>
      <c r="O44">
        <f t="shared" si="3"/>
        <v>737</v>
      </c>
      <c r="P44" s="19">
        <f t="shared" ref="P44" si="6">O44/$O$173</f>
        <v>0.25361321403991743</v>
      </c>
    </row>
    <row r="45" spans="2:16" ht="18" customHeight="1" thickBot="1" x14ac:dyDescent="0.5">
      <c r="B45" s="1" t="s">
        <v>42</v>
      </c>
      <c r="C45">
        <v>39</v>
      </c>
      <c r="D45">
        <v>37</v>
      </c>
      <c r="E45">
        <v>12</v>
      </c>
      <c r="G45">
        <v>8</v>
      </c>
      <c r="J45" s="8">
        <f t="shared" si="2"/>
        <v>0.26315789473684209</v>
      </c>
      <c r="L45" s="19"/>
      <c r="M45">
        <f>M44+C45</f>
        <v>766</v>
      </c>
      <c r="N45" s="19">
        <f t="shared" ref="N45:N66" si="7">M45/$M$173</f>
        <v>0.26241863651935593</v>
      </c>
      <c r="O45">
        <f>O44+D45</f>
        <v>774</v>
      </c>
      <c r="P45" s="19">
        <f t="shared" ref="P45:P66" si="8">O45/$O$173</f>
        <v>0.2663454920853407</v>
      </c>
    </row>
    <row r="46" spans="2:16" ht="18" customHeight="1" thickBot="1" x14ac:dyDescent="0.5">
      <c r="B46" s="2" t="s">
        <v>43</v>
      </c>
      <c r="C46">
        <v>26</v>
      </c>
      <c r="D46">
        <v>26</v>
      </c>
      <c r="E46">
        <v>14</v>
      </c>
      <c r="F46">
        <v>3</v>
      </c>
      <c r="G46">
        <v>9</v>
      </c>
      <c r="H46">
        <v>3</v>
      </c>
      <c r="J46" s="8">
        <f t="shared" si="2"/>
        <v>0.55769230769230771</v>
      </c>
      <c r="L46" s="19"/>
      <c r="M46">
        <f t="shared" si="4"/>
        <v>792</v>
      </c>
      <c r="N46" s="19">
        <f t="shared" si="7"/>
        <v>0.27132579650565264</v>
      </c>
      <c r="O46">
        <f t="shared" si="3"/>
        <v>800</v>
      </c>
      <c r="P46" s="19">
        <f t="shared" si="8"/>
        <v>0.27529249827942187</v>
      </c>
    </row>
    <row r="47" spans="2:16" ht="18" customHeight="1" thickBot="1" x14ac:dyDescent="0.5">
      <c r="B47" s="1" t="s">
        <v>44</v>
      </c>
      <c r="C47">
        <v>57</v>
      </c>
      <c r="D47">
        <v>60</v>
      </c>
      <c r="E47">
        <v>0</v>
      </c>
      <c r="G47">
        <v>0</v>
      </c>
      <c r="J47" s="8">
        <f t="shared" si="2"/>
        <v>0</v>
      </c>
      <c r="L47" s="19"/>
      <c r="M47">
        <f t="shared" si="4"/>
        <v>849</v>
      </c>
      <c r="N47" s="19">
        <f t="shared" si="7"/>
        <v>0.2908530318602261</v>
      </c>
      <c r="O47">
        <f t="shared" si="3"/>
        <v>860</v>
      </c>
      <c r="P47" s="19">
        <f t="shared" si="8"/>
        <v>0.2959394356503785</v>
      </c>
    </row>
    <row r="48" spans="2:16" ht="18" customHeight="1" thickBot="1" x14ac:dyDescent="0.5">
      <c r="B48" s="2" t="s">
        <v>45</v>
      </c>
      <c r="C48">
        <v>18</v>
      </c>
      <c r="D48">
        <v>20</v>
      </c>
      <c r="E48">
        <v>0</v>
      </c>
      <c r="G48">
        <v>0</v>
      </c>
      <c r="J48" s="8">
        <f t="shared" si="2"/>
        <v>0</v>
      </c>
      <c r="L48" s="19"/>
      <c r="M48">
        <f t="shared" si="4"/>
        <v>867</v>
      </c>
      <c r="N48" s="19">
        <f t="shared" si="7"/>
        <v>0.29701952723535457</v>
      </c>
      <c r="O48">
        <f t="shared" si="3"/>
        <v>880</v>
      </c>
      <c r="P48" s="19">
        <f t="shared" si="8"/>
        <v>0.30282174810736406</v>
      </c>
    </row>
    <row r="49" spans="2:16" ht="18" customHeight="1" thickBot="1" x14ac:dyDescent="0.5">
      <c r="B49" s="1" t="s">
        <v>46</v>
      </c>
      <c r="C49">
        <v>15</v>
      </c>
      <c r="D49">
        <v>15</v>
      </c>
      <c r="E49">
        <v>0</v>
      </c>
      <c r="G49">
        <v>0</v>
      </c>
      <c r="J49" s="8">
        <f t="shared" si="2"/>
        <v>0</v>
      </c>
      <c r="L49" s="19"/>
      <c r="M49">
        <f t="shared" si="4"/>
        <v>882</v>
      </c>
      <c r="N49" s="19">
        <f t="shared" si="7"/>
        <v>0.30215827338129497</v>
      </c>
      <c r="O49">
        <f t="shared" si="3"/>
        <v>895</v>
      </c>
      <c r="P49" s="19">
        <f t="shared" si="8"/>
        <v>0.30798348245010321</v>
      </c>
    </row>
    <row r="50" spans="2:16" ht="18" customHeight="1" thickBot="1" x14ac:dyDescent="0.5">
      <c r="B50" s="2" t="s">
        <v>47</v>
      </c>
      <c r="C50">
        <v>37</v>
      </c>
      <c r="D50">
        <v>31</v>
      </c>
      <c r="E50">
        <v>6</v>
      </c>
      <c r="G50">
        <v>1</v>
      </c>
      <c r="H50">
        <v>1</v>
      </c>
      <c r="J50" s="8">
        <f t="shared" si="2"/>
        <v>0.11764705882352941</v>
      </c>
      <c r="L50" s="19"/>
      <c r="M50">
        <f t="shared" si="4"/>
        <v>919</v>
      </c>
      <c r="N50" s="19">
        <f t="shared" si="7"/>
        <v>0.31483384720794794</v>
      </c>
      <c r="O50">
        <f t="shared" si="3"/>
        <v>926</v>
      </c>
      <c r="P50" s="19">
        <f t="shared" si="8"/>
        <v>0.31865106675843086</v>
      </c>
    </row>
    <row r="51" spans="2:16" ht="18" customHeight="1" thickBot="1" x14ac:dyDescent="0.5">
      <c r="B51" s="1" t="s">
        <v>48</v>
      </c>
      <c r="C51">
        <v>1</v>
      </c>
      <c r="D51">
        <v>1</v>
      </c>
      <c r="E51">
        <v>0</v>
      </c>
      <c r="G51">
        <v>0</v>
      </c>
      <c r="J51" s="8">
        <f t="shared" si="2"/>
        <v>0</v>
      </c>
      <c r="L51" s="19"/>
      <c r="M51">
        <f t="shared" si="4"/>
        <v>920</v>
      </c>
      <c r="N51" s="19">
        <f t="shared" si="7"/>
        <v>0.31517643028434394</v>
      </c>
      <c r="O51">
        <f t="shared" si="3"/>
        <v>927</v>
      </c>
      <c r="P51" s="19">
        <f t="shared" si="8"/>
        <v>0.31899518238128011</v>
      </c>
    </row>
    <row r="52" spans="2:16" ht="18" customHeight="1" thickBot="1" x14ac:dyDescent="0.5">
      <c r="B52" s="2" t="s">
        <v>49</v>
      </c>
      <c r="C52">
        <v>0</v>
      </c>
      <c r="D52">
        <v>0</v>
      </c>
      <c r="J52" s="8" t="e">
        <f t="shared" si="2"/>
        <v>#DIV/0!</v>
      </c>
      <c r="L52" s="19"/>
      <c r="M52">
        <f t="shared" si="4"/>
        <v>920</v>
      </c>
      <c r="N52" s="19">
        <f t="shared" si="7"/>
        <v>0.31517643028434394</v>
      </c>
      <c r="O52">
        <f t="shared" si="3"/>
        <v>927</v>
      </c>
      <c r="P52" s="19">
        <f t="shared" si="8"/>
        <v>0.31899518238128011</v>
      </c>
    </row>
    <row r="53" spans="2:16" ht="18" customHeight="1" thickBot="1" x14ac:dyDescent="0.5">
      <c r="B53" s="1" t="s">
        <v>50</v>
      </c>
      <c r="C53">
        <v>18</v>
      </c>
      <c r="D53">
        <v>20</v>
      </c>
      <c r="E53">
        <v>1</v>
      </c>
      <c r="G53">
        <v>1</v>
      </c>
      <c r="J53" s="8">
        <f t="shared" si="2"/>
        <v>5.2631578947368418E-2</v>
      </c>
      <c r="L53" s="19"/>
      <c r="M53">
        <f t="shared" si="4"/>
        <v>938</v>
      </c>
      <c r="N53" s="19">
        <f t="shared" si="7"/>
        <v>0.32134292565947242</v>
      </c>
      <c r="O53">
        <f t="shared" si="3"/>
        <v>947</v>
      </c>
      <c r="P53" s="19">
        <f t="shared" si="8"/>
        <v>0.32587749483826567</v>
      </c>
    </row>
    <row r="54" spans="2:16" ht="18" customHeight="1" thickBot="1" x14ac:dyDescent="0.5">
      <c r="B54" s="2" t="s">
        <v>51</v>
      </c>
      <c r="C54">
        <v>85</v>
      </c>
      <c r="D54">
        <v>84</v>
      </c>
      <c r="E54">
        <v>3</v>
      </c>
      <c r="F54">
        <v>2</v>
      </c>
      <c r="G54">
        <v>2</v>
      </c>
      <c r="H54">
        <v>1</v>
      </c>
      <c r="J54" s="8">
        <f t="shared" si="2"/>
        <v>4.7337278106508875E-2</v>
      </c>
      <c r="L54" s="19"/>
      <c r="M54">
        <f t="shared" si="4"/>
        <v>1023</v>
      </c>
      <c r="N54" s="19">
        <f t="shared" si="7"/>
        <v>0.35046248715313466</v>
      </c>
      <c r="O54">
        <f t="shared" si="3"/>
        <v>1031</v>
      </c>
      <c r="P54" s="19">
        <f t="shared" si="8"/>
        <v>0.35478320715760497</v>
      </c>
    </row>
    <row r="55" spans="2:16" ht="18" customHeight="1" thickBot="1" x14ac:dyDescent="0.5">
      <c r="B55" s="1" t="s">
        <v>52</v>
      </c>
      <c r="C55">
        <v>54</v>
      </c>
      <c r="D55">
        <v>46</v>
      </c>
      <c r="E55">
        <v>9</v>
      </c>
      <c r="F55">
        <v>3</v>
      </c>
      <c r="G55">
        <v>8</v>
      </c>
      <c r="H55">
        <v>1</v>
      </c>
      <c r="J55" s="8">
        <f t="shared" si="2"/>
        <v>0.21</v>
      </c>
      <c r="L55" s="19"/>
      <c r="M55">
        <f t="shared" si="4"/>
        <v>1077</v>
      </c>
      <c r="N55" s="19">
        <f t="shared" si="7"/>
        <v>0.36896197327852004</v>
      </c>
      <c r="O55">
        <f t="shared" si="3"/>
        <v>1077</v>
      </c>
      <c r="P55" s="19">
        <f t="shared" si="8"/>
        <v>0.37061252580867171</v>
      </c>
    </row>
    <row r="56" spans="2:16" ht="18" customHeight="1" thickBot="1" x14ac:dyDescent="0.5">
      <c r="B56" s="1" t="s">
        <v>53</v>
      </c>
      <c r="C56">
        <v>2</v>
      </c>
      <c r="D56">
        <v>2</v>
      </c>
      <c r="E56">
        <v>2</v>
      </c>
      <c r="G56">
        <v>2</v>
      </c>
      <c r="J56" s="8">
        <f t="shared" si="2"/>
        <v>1</v>
      </c>
      <c r="L56" s="19"/>
      <c r="M56">
        <f t="shared" si="4"/>
        <v>1079</v>
      </c>
      <c r="N56" s="19">
        <f t="shared" si="7"/>
        <v>0.36964713943131211</v>
      </c>
      <c r="O56">
        <f t="shared" si="3"/>
        <v>1079</v>
      </c>
      <c r="P56" s="19">
        <f t="shared" si="8"/>
        <v>0.37130075705437027</v>
      </c>
    </row>
    <row r="57" spans="2:16" ht="18" customHeight="1" thickBot="1" x14ac:dyDescent="0.5">
      <c r="B57" s="2" t="s">
        <v>54</v>
      </c>
      <c r="C57">
        <v>8</v>
      </c>
      <c r="D57">
        <v>6</v>
      </c>
      <c r="E57">
        <v>0</v>
      </c>
      <c r="G57">
        <v>0</v>
      </c>
      <c r="J57" s="8">
        <f t="shared" ref="J57:J116" si="9">SUM(E57:H57)/SUM(C57:D57)</f>
        <v>0</v>
      </c>
      <c r="L57" s="19"/>
      <c r="M57">
        <f t="shared" si="4"/>
        <v>1087</v>
      </c>
      <c r="N57" s="19">
        <f t="shared" si="7"/>
        <v>0.37238780404248029</v>
      </c>
      <c r="O57">
        <f t="shared" si="3"/>
        <v>1085</v>
      </c>
      <c r="P57" s="19">
        <f t="shared" si="8"/>
        <v>0.37336545079146594</v>
      </c>
    </row>
    <row r="58" spans="2:16" ht="18" customHeight="1" thickBot="1" x14ac:dyDescent="0.5">
      <c r="B58" s="1" t="s">
        <v>55</v>
      </c>
      <c r="C58">
        <v>10</v>
      </c>
      <c r="D58">
        <v>7</v>
      </c>
      <c r="E58">
        <v>1</v>
      </c>
      <c r="F58">
        <v>2</v>
      </c>
      <c r="G58">
        <v>1</v>
      </c>
      <c r="H58">
        <v>2</v>
      </c>
      <c r="J58" s="8">
        <f t="shared" si="9"/>
        <v>0.35294117647058826</v>
      </c>
      <c r="L58" s="19"/>
      <c r="M58">
        <f t="shared" si="4"/>
        <v>1097</v>
      </c>
      <c r="N58" s="19">
        <f t="shared" si="7"/>
        <v>0.37581363480644059</v>
      </c>
      <c r="O58">
        <f t="shared" si="3"/>
        <v>1092</v>
      </c>
      <c r="P58" s="19">
        <f t="shared" si="8"/>
        <v>0.37577426015141085</v>
      </c>
    </row>
    <row r="59" spans="2:16" ht="18" customHeight="1" thickBot="1" x14ac:dyDescent="0.5">
      <c r="B59" s="1" t="s">
        <v>56</v>
      </c>
      <c r="C59">
        <v>66</v>
      </c>
      <c r="D59">
        <v>61</v>
      </c>
      <c r="E59">
        <v>9</v>
      </c>
      <c r="F59">
        <v>3</v>
      </c>
      <c r="G59">
        <v>3</v>
      </c>
      <c r="H59">
        <v>2</v>
      </c>
      <c r="J59" s="8">
        <f t="shared" si="9"/>
        <v>0.13385826771653545</v>
      </c>
      <c r="L59" s="19"/>
      <c r="M59">
        <f t="shared" si="4"/>
        <v>1163</v>
      </c>
      <c r="N59" s="19">
        <f t="shared" si="7"/>
        <v>0.39842411784857829</v>
      </c>
      <c r="O59">
        <f t="shared" si="3"/>
        <v>1153</v>
      </c>
      <c r="P59" s="19">
        <f t="shared" si="8"/>
        <v>0.39676531314521679</v>
      </c>
    </row>
    <row r="60" spans="2:16" ht="18" customHeight="1" thickBot="1" x14ac:dyDescent="0.5">
      <c r="B60" s="2" t="s">
        <v>57</v>
      </c>
      <c r="C60">
        <v>1</v>
      </c>
      <c r="D60">
        <v>2</v>
      </c>
      <c r="E60">
        <v>1</v>
      </c>
      <c r="G60">
        <v>2</v>
      </c>
      <c r="J60" s="8">
        <f t="shared" si="9"/>
        <v>1</v>
      </c>
      <c r="L60" s="19"/>
      <c r="M60">
        <f t="shared" si="4"/>
        <v>1164</v>
      </c>
      <c r="N60" s="19">
        <f t="shared" si="7"/>
        <v>0.39876670092497429</v>
      </c>
      <c r="O60">
        <f t="shared" si="3"/>
        <v>1155</v>
      </c>
      <c r="P60" s="19">
        <f t="shared" si="8"/>
        <v>0.39745354439091535</v>
      </c>
    </row>
    <row r="61" spans="2:16" ht="18" customHeight="1" thickBot="1" x14ac:dyDescent="0.5">
      <c r="B61" s="2" t="s">
        <v>58</v>
      </c>
      <c r="C61">
        <v>6</v>
      </c>
      <c r="D61">
        <v>14</v>
      </c>
      <c r="F61">
        <v>6</v>
      </c>
      <c r="G61">
        <v>12</v>
      </c>
      <c r="H61">
        <v>2</v>
      </c>
      <c r="J61" s="8">
        <f t="shared" si="9"/>
        <v>1</v>
      </c>
      <c r="L61" s="19"/>
      <c r="M61">
        <f t="shared" si="4"/>
        <v>1170</v>
      </c>
      <c r="N61" s="19">
        <f t="shared" si="7"/>
        <v>0.40082219938335045</v>
      </c>
      <c r="O61">
        <f t="shared" si="3"/>
        <v>1169</v>
      </c>
      <c r="P61" s="19">
        <f t="shared" si="8"/>
        <v>0.40227116311080524</v>
      </c>
    </row>
    <row r="62" spans="2:16" ht="18" customHeight="1" thickBot="1" x14ac:dyDescent="0.5">
      <c r="B62" s="1" t="s">
        <v>59</v>
      </c>
      <c r="C62">
        <v>12</v>
      </c>
      <c r="D62">
        <v>13</v>
      </c>
      <c r="E62">
        <v>2</v>
      </c>
      <c r="G62">
        <v>2</v>
      </c>
      <c r="J62" s="8">
        <f t="shared" si="9"/>
        <v>0.16</v>
      </c>
      <c r="L62" s="19"/>
      <c r="M62">
        <f t="shared" si="4"/>
        <v>1182</v>
      </c>
      <c r="N62" s="19">
        <f t="shared" si="7"/>
        <v>0.40493319630010277</v>
      </c>
      <c r="O62">
        <f t="shared" si="3"/>
        <v>1182</v>
      </c>
      <c r="P62" s="19">
        <f t="shared" si="8"/>
        <v>0.40674466620784583</v>
      </c>
    </row>
    <row r="63" spans="2:16" ht="18" customHeight="1" thickBot="1" x14ac:dyDescent="0.5">
      <c r="B63" s="2" t="s">
        <v>60</v>
      </c>
      <c r="C63">
        <v>1</v>
      </c>
      <c r="D63">
        <v>3</v>
      </c>
      <c r="E63">
        <v>0</v>
      </c>
      <c r="G63">
        <v>0</v>
      </c>
      <c r="J63" s="8">
        <f t="shared" si="9"/>
        <v>0</v>
      </c>
      <c r="L63" s="19"/>
      <c r="M63">
        <f t="shared" si="4"/>
        <v>1183</v>
      </c>
      <c r="N63" s="19">
        <f t="shared" si="7"/>
        <v>0.40527577937649878</v>
      </c>
      <c r="O63">
        <f t="shared" si="3"/>
        <v>1185</v>
      </c>
      <c r="P63" s="19">
        <f t="shared" si="8"/>
        <v>0.40777701307639369</v>
      </c>
    </row>
    <row r="64" spans="2:16" ht="18" customHeight="1" thickBot="1" x14ac:dyDescent="0.5">
      <c r="B64" s="1" t="s">
        <v>61</v>
      </c>
      <c r="C64">
        <v>21</v>
      </c>
      <c r="D64">
        <v>17</v>
      </c>
      <c r="E64">
        <v>8</v>
      </c>
      <c r="G64">
        <v>3</v>
      </c>
      <c r="J64" s="8">
        <f t="shared" si="9"/>
        <v>0.28947368421052633</v>
      </c>
      <c r="L64" s="19"/>
      <c r="M64">
        <f t="shared" si="4"/>
        <v>1204</v>
      </c>
      <c r="N64" s="19">
        <f t="shared" si="7"/>
        <v>0.41247002398081534</v>
      </c>
      <c r="O64">
        <f t="shared" si="3"/>
        <v>1202</v>
      </c>
      <c r="P64" s="19">
        <f t="shared" si="8"/>
        <v>0.41362697866483139</v>
      </c>
    </row>
    <row r="65" spans="2:16" ht="18" customHeight="1" thickBot="1" x14ac:dyDescent="0.5">
      <c r="B65" s="2" t="s">
        <v>62</v>
      </c>
      <c r="C65">
        <v>31</v>
      </c>
      <c r="D65">
        <v>25</v>
      </c>
      <c r="E65">
        <v>2</v>
      </c>
      <c r="G65">
        <v>2</v>
      </c>
      <c r="J65" s="8">
        <f t="shared" si="9"/>
        <v>7.1428571428571425E-2</v>
      </c>
      <c r="L65" s="19"/>
      <c r="M65">
        <f t="shared" si="4"/>
        <v>1235</v>
      </c>
      <c r="N65" s="19">
        <f t="shared" si="7"/>
        <v>0.42309009934909214</v>
      </c>
      <c r="O65">
        <f t="shared" si="3"/>
        <v>1227</v>
      </c>
      <c r="P65" s="19">
        <f t="shared" si="8"/>
        <v>0.42222986923606332</v>
      </c>
    </row>
    <row r="66" spans="2:16" ht="18" customHeight="1" thickBot="1" x14ac:dyDescent="0.5">
      <c r="B66" s="1" t="s">
        <v>63</v>
      </c>
      <c r="C66">
        <v>19</v>
      </c>
      <c r="D66">
        <v>22</v>
      </c>
      <c r="E66">
        <v>5</v>
      </c>
      <c r="F66">
        <v>14</v>
      </c>
      <c r="G66">
        <v>10</v>
      </c>
      <c r="H66">
        <v>12</v>
      </c>
      <c r="J66" s="8">
        <f t="shared" si="9"/>
        <v>1</v>
      </c>
      <c r="L66" s="19"/>
      <c r="M66">
        <f t="shared" si="4"/>
        <v>1254</v>
      </c>
      <c r="N66" s="19">
        <f t="shared" si="7"/>
        <v>0.42959917780061663</v>
      </c>
      <c r="O66">
        <f t="shared" si="3"/>
        <v>1249</v>
      </c>
      <c r="P66" s="19">
        <f t="shared" si="8"/>
        <v>0.42980041293874743</v>
      </c>
    </row>
    <row r="67" spans="2:16" ht="18" customHeight="1" thickBot="1" x14ac:dyDescent="0.5">
      <c r="B67" s="2" t="s">
        <v>64</v>
      </c>
      <c r="C67">
        <v>15</v>
      </c>
      <c r="D67">
        <v>15</v>
      </c>
      <c r="E67">
        <v>0</v>
      </c>
      <c r="G67">
        <v>0</v>
      </c>
      <c r="J67" s="8">
        <f t="shared" si="9"/>
        <v>0</v>
      </c>
      <c r="L67" s="19"/>
      <c r="M67">
        <f t="shared" si="4"/>
        <v>1269</v>
      </c>
      <c r="N67" s="19">
        <f t="shared" ref="N67:N130" si="10">M67/$M$173</f>
        <v>0.43473792394655703</v>
      </c>
      <c r="O67">
        <f t="shared" si="3"/>
        <v>1264</v>
      </c>
      <c r="P67" s="19">
        <f t="shared" ref="P67:P130" si="11">O67/$O$173</f>
        <v>0.43496214728148658</v>
      </c>
    </row>
    <row r="68" spans="2:16" ht="18" customHeight="1" thickBot="1" x14ac:dyDescent="0.5">
      <c r="B68" s="1" t="s">
        <v>65</v>
      </c>
      <c r="C68">
        <v>5</v>
      </c>
      <c r="D68">
        <v>5</v>
      </c>
      <c r="E68">
        <v>1</v>
      </c>
      <c r="G68">
        <v>1</v>
      </c>
      <c r="J68" s="8">
        <f t="shared" si="9"/>
        <v>0.2</v>
      </c>
      <c r="L68" s="19"/>
      <c r="M68">
        <f t="shared" si="4"/>
        <v>1274</v>
      </c>
      <c r="N68" s="19">
        <f t="shared" si="10"/>
        <v>0.43645083932853718</v>
      </c>
      <c r="O68">
        <f t="shared" ref="O68:O131" si="12">O67+D68</f>
        <v>1269</v>
      </c>
      <c r="P68" s="19">
        <f t="shared" si="11"/>
        <v>0.43668272539573294</v>
      </c>
    </row>
    <row r="69" spans="2:16" ht="18" customHeight="1" thickBot="1" x14ac:dyDescent="0.5">
      <c r="B69" s="2" t="s">
        <v>66</v>
      </c>
      <c r="C69">
        <v>3</v>
      </c>
      <c r="D69">
        <v>3</v>
      </c>
      <c r="E69">
        <v>0</v>
      </c>
      <c r="G69">
        <v>0</v>
      </c>
      <c r="J69" s="8">
        <f t="shared" si="9"/>
        <v>0</v>
      </c>
      <c r="L69" s="19"/>
      <c r="M69">
        <f t="shared" ref="M69:M132" si="13">M68+C69</f>
        <v>1277</v>
      </c>
      <c r="N69" s="19">
        <f t="shared" si="10"/>
        <v>0.43747858855772526</v>
      </c>
      <c r="O69">
        <f t="shared" si="12"/>
        <v>1272</v>
      </c>
      <c r="P69" s="19">
        <f t="shared" si="11"/>
        <v>0.4377150722642808</v>
      </c>
    </row>
    <row r="70" spans="2:16" ht="18" customHeight="1" thickBot="1" x14ac:dyDescent="0.5">
      <c r="B70" s="1" t="s">
        <v>67</v>
      </c>
      <c r="C70">
        <v>48</v>
      </c>
      <c r="D70">
        <v>42</v>
      </c>
      <c r="E70">
        <v>2</v>
      </c>
      <c r="G70">
        <v>1</v>
      </c>
      <c r="J70" s="8">
        <f t="shared" si="9"/>
        <v>3.3333333333333333E-2</v>
      </c>
      <c r="L70" s="19"/>
      <c r="M70">
        <f t="shared" si="13"/>
        <v>1325</v>
      </c>
      <c r="N70" s="19">
        <f t="shared" si="10"/>
        <v>0.45392257622473448</v>
      </c>
      <c r="O70">
        <f t="shared" si="12"/>
        <v>1314</v>
      </c>
      <c r="P70" s="19">
        <f t="shared" si="11"/>
        <v>0.45216792842395043</v>
      </c>
    </row>
    <row r="71" spans="2:16" ht="18" customHeight="1" thickBot="1" x14ac:dyDescent="0.5">
      <c r="B71" s="2" t="s">
        <v>68</v>
      </c>
      <c r="C71">
        <v>2</v>
      </c>
      <c r="D71">
        <v>2</v>
      </c>
      <c r="E71">
        <v>0</v>
      </c>
      <c r="G71">
        <v>0</v>
      </c>
      <c r="J71" s="8">
        <f t="shared" si="9"/>
        <v>0</v>
      </c>
      <c r="L71" s="19"/>
      <c r="M71">
        <f t="shared" si="13"/>
        <v>1327</v>
      </c>
      <c r="N71" s="19">
        <f t="shared" si="10"/>
        <v>0.45460774237752655</v>
      </c>
      <c r="O71">
        <f t="shared" si="12"/>
        <v>1316</v>
      </c>
      <c r="P71" s="19">
        <f t="shared" si="11"/>
        <v>0.45285615966964898</v>
      </c>
    </row>
    <row r="72" spans="2:16" ht="18" customHeight="1" thickBot="1" x14ac:dyDescent="0.5">
      <c r="B72" s="1" t="s">
        <v>69</v>
      </c>
      <c r="C72">
        <v>25</v>
      </c>
      <c r="D72">
        <v>22</v>
      </c>
      <c r="E72">
        <v>1</v>
      </c>
      <c r="G72">
        <v>0</v>
      </c>
      <c r="J72" s="8">
        <f t="shared" si="9"/>
        <v>2.1276595744680851E-2</v>
      </c>
      <c r="L72" s="19"/>
      <c r="M72">
        <f t="shared" si="13"/>
        <v>1352</v>
      </c>
      <c r="N72" s="19">
        <f t="shared" si="10"/>
        <v>0.46317231928742719</v>
      </c>
      <c r="O72">
        <f t="shared" si="12"/>
        <v>1338</v>
      </c>
      <c r="P72" s="19">
        <f t="shared" si="11"/>
        <v>0.4604267033723331</v>
      </c>
    </row>
    <row r="73" spans="2:16" ht="18" customHeight="1" thickBot="1" x14ac:dyDescent="0.5">
      <c r="B73" s="2" t="s">
        <v>70</v>
      </c>
      <c r="C73">
        <v>40</v>
      </c>
      <c r="D73">
        <v>35</v>
      </c>
      <c r="E73">
        <v>20</v>
      </c>
      <c r="G73">
        <v>13</v>
      </c>
      <c r="J73" s="8">
        <f t="shared" si="9"/>
        <v>0.44</v>
      </c>
      <c r="L73" s="19"/>
      <c r="M73">
        <f t="shared" si="13"/>
        <v>1392</v>
      </c>
      <c r="N73" s="19">
        <f t="shared" si="10"/>
        <v>0.47687564234326824</v>
      </c>
      <c r="O73">
        <f t="shared" si="12"/>
        <v>1373</v>
      </c>
      <c r="P73" s="19">
        <f t="shared" si="11"/>
        <v>0.47247075017205781</v>
      </c>
    </row>
    <row r="74" spans="2:16" ht="18" customHeight="1" thickBot="1" x14ac:dyDescent="0.5">
      <c r="B74" s="2" t="s">
        <v>71</v>
      </c>
      <c r="C74">
        <v>8</v>
      </c>
      <c r="D74">
        <v>5</v>
      </c>
      <c r="E74">
        <v>5</v>
      </c>
      <c r="G74">
        <v>5</v>
      </c>
      <c r="J74" s="8">
        <f t="shared" si="9"/>
        <v>0.76923076923076927</v>
      </c>
      <c r="L74" s="19"/>
      <c r="M74">
        <f t="shared" si="13"/>
        <v>1400</v>
      </c>
      <c r="N74" s="19">
        <f t="shared" si="10"/>
        <v>0.47961630695443647</v>
      </c>
      <c r="O74">
        <f t="shared" si="12"/>
        <v>1378</v>
      </c>
      <c r="P74" s="19">
        <f t="shared" si="11"/>
        <v>0.47419132828630423</v>
      </c>
    </row>
    <row r="75" spans="2:16" ht="18" customHeight="1" thickBot="1" x14ac:dyDescent="0.5">
      <c r="B75" s="1" t="s">
        <v>72</v>
      </c>
      <c r="C75">
        <v>22</v>
      </c>
      <c r="D75">
        <v>24</v>
      </c>
      <c r="E75">
        <v>12</v>
      </c>
      <c r="F75">
        <v>7</v>
      </c>
      <c r="G75">
        <v>12</v>
      </c>
      <c r="H75">
        <v>5</v>
      </c>
      <c r="J75" s="8">
        <f t="shared" si="9"/>
        <v>0.78260869565217395</v>
      </c>
      <c r="L75" s="19"/>
      <c r="M75">
        <f t="shared" si="13"/>
        <v>1422</v>
      </c>
      <c r="N75" s="19">
        <f t="shared" si="10"/>
        <v>0.48715313463514903</v>
      </c>
      <c r="O75">
        <f t="shared" si="12"/>
        <v>1402</v>
      </c>
      <c r="P75" s="19">
        <f t="shared" si="11"/>
        <v>0.48245010323468684</v>
      </c>
    </row>
    <row r="76" spans="2:16" ht="18" customHeight="1" thickBot="1" x14ac:dyDescent="0.5">
      <c r="B76" s="2" t="s">
        <v>73</v>
      </c>
      <c r="C76">
        <v>20</v>
      </c>
      <c r="D76">
        <v>17</v>
      </c>
      <c r="E76">
        <v>13</v>
      </c>
      <c r="F76">
        <v>3</v>
      </c>
      <c r="G76">
        <v>6</v>
      </c>
      <c r="H76">
        <v>2</v>
      </c>
      <c r="J76" s="8">
        <f t="shared" si="9"/>
        <v>0.64864864864864868</v>
      </c>
      <c r="L76" s="19"/>
      <c r="M76">
        <f t="shared" si="13"/>
        <v>1442</v>
      </c>
      <c r="N76" s="19">
        <f t="shared" si="10"/>
        <v>0.49400479616306953</v>
      </c>
      <c r="O76">
        <f t="shared" si="12"/>
        <v>1419</v>
      </c>
      <c r="P76" s="19">
        <f t="shared" si="11"/>
        <v>0.48830006882312454</v>
      </c>
    </row>
    <row r="77" spans="2:16" ht="18" customHeight="1" thickBot="1" x14ac:dyDescent="0.5">
      <c r="B77" s="1" t="s">
        <v>74</v>
      </c>
      <c r="C77">
        <v>17</v>
      </c>
      <c r="D77">
        <v>20</v>
      </c>
      <c r="E77">
        <v>0</v>
      </c>
      <c r="G77">
        <v>0</v>
      </c>
      <c r="J77" s="8">
        <f t="shared" si="9"/>
        <v>0</v>
      </c>
      <c r="L77" s="19"/>
      <c r="M77">
        <f t="shared" si="13"/>
        <v>1459</v>
      </c>
      <c r="N77" s="19">
        <f t="shared" si="10"/>
        <v>0.499828708461802</v>
      </c>
      <c r="O77">
        <f t="shared" si="12"/>
        <v>1439</v>
      </c>
      <c r="P77" s="19">
        <f t="shared" si="11"/>
        <v>0.49518238128011011</v>
      </c>
    </row>
    <row r="78" spans="2:16" ht="18" customHeight="1" thickBot="1" x14ac:dyDescent="0.5">
      <c r="B78" s="2" t="s">
        <v>75</v>
      </c>
      <c r="C78">
        <v>13</v>
      </c>
      <c r="D78">
        <v>17</v>
      </c>
      <c r="E78">
        <v>9</v>
      </c>
      <c r="F78">
        <v>1</v>
      </c>
      <c r="G78">
        <v>8</v>
      </c>
      <c r="J78" s="8">
        <f t="shared" si="9"/>
        <v>0.6</v>
      </c>
      <c r="L78" s="19"/>
      <c r="M78">
        <f t="shared" si="13"/>
        <v>1472</v>
      </c>
      <c r="N78" s="19">
        <f t="shared" si="10"/>
        <v>0.50428228845495038</v>
      </c>
      <c r="O78">
        <f t="shared" si="12"/>
        <v>1456</v>
      </c>
      <c r="P78" s="19">
        <f t="shared" si="11"/>
        <v>0.50103234686854781</v>
      </c>
    </row>
    <row r="79" spans="2:16" ht="18" customHeight="1" thickBot="1" x14ac:dyDescent="0.5">
      <c r="B79" s="2" t="s">
        <v>76</v>
      </c>
      <c r="C79">
        <v>5</v>
      </c>
      <c r="D79">
        <v>4</v>
      </c>
      <c r="E79">
        <v>0</v>
      </c>
      <c r="G79">
        <v>0</v>
      </c>
      <c r="J79" s="8">
        <f t="shared" si="9"/>
        <v>0</v>
      </c>
      <c r="L79" s="19"/>
      <c r="M79">
        <f t="shared" si="13"/>
        <v>1477</v>
      </c>
      <c r="N79" s="19">
        <f t="shared" si="10"/>
        <v>0.50599520383693042</v>
      </c>
      <c r="O79">
        <f t="shared" si="12"/>
        <v>1460</v>
      </c>
      <c r="P79" s="19">
        <f t="shared" si="11"/>
        <v>0.50240880935994492</v>
      </c>
    </row>
    <row r="80" spans="2:16" ht="18" customHeight="1" thickBot="1" x14ac:dyDescent="0.5">
      <c r="B80" s="1" t="s">
        <v>77</v>
      </c>
      <c r="C80">
        <v>2</v>
      </c>
      <c r="D80">
        <v>2</v>
      </c>
      <c r="E80">
        <v>0</v>
      </c>
      <c r="G80">
        <v>0</v>
      </c>
      <c r="J80" s="8">
        <f t="shared" si="9"/>
        <v>0</v>
      </c>
      <c r="L80" s="19"/>
      <c r="M80">
        <f t="shared" si="13"/>
        <v>1479</v>
      </c>
      <c r="N80" s="19">
        <f t="shared" si="10"/>
        <v>0.50668036998972255</v>
      </c>
      <c r="O80">
        <f t="shared" si="12"/>
        <v>1462</v>
      </c>
      <c r="P80" s="19">
        <f t="shared" si="11"/>
        <v>0.50309704060564353</v>
      </c>
    </row>
    <row r="81" spans="2:16" ht="18" customHeight="1" thickBot="1" x14ac:dyDescent="0.5">
      <c r="B81" s="2" t="s">
        <v>78</v>
      </c>
      <c r="C81">
        <v>1</v>
      </c>
      <c r="D81">
        <v>2</v>
      </c>
      <c r="E81">
        <v>0</v>
      </c>
      <c r="G81">
        <v>0</v>
      </c>
      <c r="J81" s="8">
        <f t="shared" si="9"/>
        <v>0</v>
      </c>
      <c r="L81" s="19"/>
      <c r="M81">
        <f t="shared" si="13"/>
        <v>1480</v>
      </c>
      <c r="N81" s="19">
        <f t="shared" si="10"/>
        <v>0.50702295306611855</v>
      </c>
      <c r="O81">
        <f t="shared" si="12"/>
        <v>1464</v>
      </c>
      <c r="P81" s="19">
        <f t="shared" si="11"/>
        <v>0.50378527185134203</v>
      </c>
    </row>
    <row r="82" spans="2:16" ht="18" customHeight="1" thickBot="1" x14ac:dyDescent="0.5">
      <c r="B82" s="1" t="s">
        <v>79</v>
      </c>
      <c r="C82">
        <v>28</v>
      </c>
      <c r="D82">
        <v>28</v>
      </c>
      <c r="E82">
        <v>8</v>
      </c>
      <c r="G82">
        <v>5</v>
      </c>
      <c r="J82" s="8">
        <f t="shared" si="9"/>
        <v>0.23214285714285715</v>
      </c>
      <c r="L82" s="19"/>
      <c r="M82">
        <f t="shared" si="13"/>
        <v>1508</v>
      </c>
      <c r="N82" s="19">
        <f t="shared" si="10"/>
        <v>0.51661527920520722</v>
      </c>
      <c r="O82">
        <f t="shared" si="12"/>
        <v>1492</v>
      </c>
      <c r="P82" s="19">
        <f t="shared" si="11"/>
        <v>0.51342050929112182</v>
      </c>
    </row>
    <row r="83" spans="2:16" ht="18" customHeight="1" thickBot="1" x14ac:dyDescent="0.5">
      <c r="B83" s="2" t="s">
        <v>80</v>
      </c>
      <c r="C83">
        <v>35</v>
      </c>
      <c r="D83">
        <v>28</v>
      </c>
      <c r="E83">
        <v>7</v>
      </c>
      <c r="G83">
        <v>5</v>
      </c>
      <c r="J83" s="8">
        <f t="shared" si="9"/>
        <v>0.19047619047619047</v>
      </c>
      <c r="L83" s="19"/>
      <c r="M83">
        <f t="shared" si="13"/>
        <v>1543</v>
      </c>
      <c r="N83" s="19">
        <f t="shared" si="10"/>
        <v>0.52860568687906817</v>
      </c>
      <c r="O83">
        <f t="shared" si="12"/>
        <v>1520</v>
      </c>
      <c r="P83" s="19">
        <f t="shared" si="11"/>
        <v>0.52305574673090161</v>
      </c>
    </row>
    <row r="84" spans="2:16" ht="18" customHeight="1" thickBot="1" x14ac:dyDescent="0.5">
      <c r="B84" s="1" t="s">
        <v>81</v>
      </c>
      <c r="C84">
        <v>1</v>
      </c>
      <c r="D84">
        <v>2</v>
      </c>
      <c r="E84">
        <v>0</v>
      </c>
      <c r="G84">
        <v>0</v>
      </c>
      <c r="J84" s="8">
        <f t="shared" si="9"/>
        <v>0</v>
      </c>
      <c r="L84" s="19"/>
      <c r="M84">
        <f t="shared" si="13"/>
        <v>1544</v>
      </c>
      <c r="N84" s="19">
        <f t="shared" si="10"/>
        <v>0.52894826995546418</v>
      </c>
      <c r="O84">
        <f t="shared" si="12"/>
        <v>1522</v>
      </c>
      <c r="P84" s="19">
        <f t="shared" si="11"/>
        <v>0.52374397797660011</v>
      </c>
    </row>
    <row r="85" spans="2:16" ht="18" customHeight="1" thickBot="1" x14ac:dyDescent="0.5">
      <c r="B85" s="2" t="s">
        <v>82</v>
      </c>
      <c r="C85">
        <v>61</v>
      </c>
      <c r="D85">
        <v>58</v>
      </c>
      <c r="E85">
        <v>12</v>
      </c>
      <c r="G85">
        <v>7</v>
      </c>
      <c r="J85" s="8">
        <f t="shared" si="9"/>
        <v>0.15966386554621848</v>
      </c>
      <c r="L85" s="19"/>
      <c r="M85">
        <f t="shared" si="13"/>
        <v>1605</v>
      </c>
      <c r="N85" s="19">
        <f t="shared" si="10"/>
        <v>0.54984583761562178</v>
      </c>
      <c r="O85">
        <f t="shared" si="12"/>
        <v>1580</v>
      </c>
      <c r="P85" s="19">
        <f t="shared" si="11"/>
        <v>0.54370268410185818</v>
      </c>
    </row>
    <row r="86" spans="2:16" ht="18" customHeight="1" thickBot="1" x14ac:dyDescent="0.5">
      <c r="B86" s="1" t="s">
        <v>83</v>
      </c>
      <c r="C86">
        <v>5</v>
      </c>
      <c r="D86">
        <v>4</v>
      </c>
      <c r="E86">
        <v>0</v>
      </c>
      <c r="G86">
        <v>0</v>
      </c>
      <c r="J86" s="8">
        <f t="shared" si="9"/>
        <v>0</v>
      </c>
      <c r="L86" s="19"/>
      <c r="M86">
        <f t="shared" si="13"/>
        <v>1610</v>
      </c>
      <c r="N86" s="19">
        <f t="shared" si="10"/>
        <v>0.55155875299760193</v>
      </c>
      <c r="O86">
        <f t="shared" si="12"/>
        <v>1584</v>
      </c>
      <c r="P86" s="19">
        <f t="shared" si="11"/>
        <v>0.54507914659325529</v>
      </c>
    </row>
    <row r="87" spans="2:16" ht="18" customHeight="1" thickBot="1" x14ac:dyDescent="0.5">
      <c r="B87" s="2" t="s">
        <v>84</v>
      </c>
      <c r="C87">
        <v>14</v>
      </c>
      <c r="D87">
        <v>13</v>
      </c>
      <c r="E87">
        <v>9</v>
      </c>
      <c r="F87">
        <v>2</v>
      </c>
      <c r="G87">
        <v>7</v>
      </c>
      <c r="H87">
        <v>3</v>
      </c>
      <c r="J87" s="8">
        <f t="shared" si="9"/>
        <v>0.77777777777777779</v>
      </c>
      <c r="L87" s="19"/>
      <c r="M87">
        <f t="shared" si="13"/>
        <v>1624</v>
      </c>
      <c r="N87" s="19">
        <f t="shared" si="10"/>
        <v>0.55635491606714627</v>
      </c>
      <c r="O87">
        <f t="shared" si="12"/>
        <v>1597</v>
      </c>
      <c r="P87" s="19">
        <f t="shared" si="11"/>
        <v>0.54955264969029594</v>
      </c>
    </row>
    <row r="88" spans="2:16" ht="18" customHeight="1" thickBot="1" x14ac:dyDescent="0.5">
      <c r="B88" s="1" t="s">
        <v>85</v>
      </c>
      <c r="C88">
        <v>10</v>
      </c>
      <c r="D88">
        <v>11</v>
      </c>
      <c r="E88">
        <v>0</v>
      </c>
      <c r="G88">
        <v>0</v>
      </c>
      <c r="J88" s="8">
        <f t="shared" si="9"/>
        <v>0</v>
      </c>
      <c r="L88" s="19"/>
      <c r="M88">
        <f t="shared" si="13"/>
        <v>1634</v>
      </c>
      <c r="N88" s="19">
        <f t="shared" si="10"/>
        <v>0.55978074683110657</v>
      </c>
      <c r="O88">
        <f t="shared" si="12"/>
        <v>1608</v>
      </c>
      <c r="P88" s="19">
        <f t="shared" si="11"/>
        <v>0.55333792154163797</v>
      </c>
    </row>
    <row r="89" spans="2:16" ht="18" customHeight="1" thickBot="1" x14ac:dyDescent="0.5">
      <c r="B89" s="2" t="s">
        <v>86</v>
      </c>
      <c r="C89">
        <v>0</v>
      </c>
      <c r="D89">
        <v>1</v>
      </c>
      <c r="E89">
        <v>0</v>
      </c>
      <c r="G89">
        <v>0</v>
      </c>
      <c r="J89" s="8">
        <f t="shared" si="9"/>
        <v>0</v>
      </c>
      <c r="L89" s="19"/>
      <c r="M89">
        <f t="shared" si="13"/>
        <v>1634</v>
      </c>
      <c r="N89" s="19">
        <f t="shared" si="10"/>
        <v>0.55978074683110657</v>
      </c>
      <c r="O89">
        <f t="shared" si="12"/>
        <v>1609</v>
      </c>
      <c r="P89" s="19">
        <f t="shared" si="11"/>
        <v>0.55368203716448727</v>
      </c>
    </row>
    <row r="90" spans="2:16" ht="18" customHeight="1" thickBot="1" x14ac:dyDescent="0.5">
      <c r="B90" s="1" t="s">
        <v>87</v>
      </c>
      <c r="C90">
        <v>33</v>
      </c>
      <c r="D90">
        <v>40</v>
      </c>
      <c r="E90">
        <v>15</v>
      </c>
      <c r="F90">
        <v>2</v>
      </c>
      <c r="G90">
        <v>9</v>
      </c>
      <c r="H90">
        <v>5</v>
      </c>
      <c r="J90" s="8">
        <f t="shared" si="9"/>
        <v>0.42465753424657532</v>
      </c>
      <c r="L90" s="19"/>
      <c r="M90">
        <f t="shared" si="13"/>
        <v>1667</v>
      </c>
      <c r="N90" s="19">
        <f t="shared" si="10"/>
        <v>0.57108598835217539</v>
      </c>
      <c r="O90">
        <f t="shared" si="12"/>
        <v>1649</v>
      </c>
      <c r="P90" s="19">
        <f t="shared" si="11"/>
        <v>0.5674466620784584</v>
      </c>
    </row>
    <row r="91" spans="2:16" ht="18" customHeight="1" thickBot="1" x14ac:dyDescent="0.5">
      <c r="B91" s="2" t="s">
        <v>88</v>
      </c>
      <c r="C91">
        <v>20</v>
      </c>
      <c r="D91">
        <v>18</v>
      </c>
      <c r="E91">
        <v>1</v>
      </c>
      <c r="G91">
        <v>0</v>
      </c>
      <c r="J91" s="8">
        <f t="shared" si="9"/>
        <v>2.6315789473684209E-2</v>
      </c>
      <c r="L91" s="19"/>
      <c r="M91">
        <f t="shared" si="13"/>
        <v>1687</v>
      </c>
      <c r="N91" s="19">
        <f t="shared" si="10"/>
        <v>0.57793764988009588</v>
      </c>
      <c r="O91">
        <f t="shared" si="12"/>
        <v>1667</v>
      </c>
      <c r="P91" s="19">
        <f t="shared" si="11"/>
        <v>0.57364074328974535</v>
      </c>
    </row>
    <row r="92" spans="2:16" ht="18" customHeight="1" thickBot="1" x14ac:dyDescent="0.5">
      <c r="B92" s="1" t="s">
        <v>89</v>
      </c>
      <c r="C92">
        <v>6</v>
      </c>
      <c r="D92">
        <v>4</v>
      </c>
      <c r="E92">
        <v>0</v>
      </c>
      <c r="G92">
        <v>0</v>
      </c>
      <c r="J92" s="8">
        <f t="shared" si="9"/>
        <v>0</v>
      </c>
      <c r="L92" s="19"/>
      <c r="M92">
        <f t="shared" si="13"/>
        <v>1693</v>
      </c>
      <c r="N92" s="19">
        <f t="shared" si="10"/>
        <v>0.57999314833847204</v>
      </c>
      <c r="O92">
        <f t="shared" si="12"/>
        <v>1671</v>
      </c>
      <c r="P92" s="19">
        <f t="shared" si="11"/>
        <v>0.57501720578114246</v>
      </c>
    </row>
    <row r="93" spans="2:16" ht="18" customHeight="1" thickBot="1" x14ac:dyDescent="0.5">
      <c r="B93" s="2" t="s">
        <v>90</v>
      </c>
      <c r="C93">
        <v>6</v>
      </c>
      <c r="D93">
        <v>8</v>
      </c>
      <c r="E93">
        <v>1</v>
      </c>
      <c r="G93">
        <v>1</v>
      </c>
      <c r="J93" s="8">
        <f t="shared" si="9"/>
        <v>0.14285714285714285</v>
      </c>
      <c r="L93" s="19"/>
      <c r="M93">
        <f t="shared" si="13"/>
        <v>1699</v>
      </c>
      <c r="N93" s="19">
        <f t="shared" si="10"/>
        <v>0.5820486467968482</v>
      </c>
      <c r="O93">
        <f t="shared" si="12"/>
        <v>1679</v>
      </c>
      <c r="P93" s="19">
        <f t="shared" si="11"/>
        <v>0.57777013076393668</v>
      </c>
    </row>
    <row r="94" spans="2:16" ht="18" customHeight="1" thickBot="1" x14ac:dyDescent="0.5">
      <c r="B94" s="1" t="s">
        <v>91</v>
      </c>
      <c r="C94">
        <v>39</v>
      </c>
      <c r="D94">
        <v>45</v>
      </c>
      <c r="E94">
        <v>3</v>
      </c>
      <c r="G94">
        <v>3</v>
      </c>
      <c r="J94" s="8">
        <f t="shared" si="9"/>
        <v>7.1428571428571425E-2</v>
      </c>
      <c r="L94" s="19"/>
      <c r="M94">
        <f t="shared" si="13"/>
        <v>1738</v>
      </c>
      <c r="N94" s="19">
        <f t="shared" si="10"/>
        <v>0.59540938677629329</v>
      </c>
      <c r="O94">
        <f t="shared" si="12"/>
        <v>1724</v>
      </c>
      <c r="P94" s="19">
        <f t="shared" si="11"/>
        <v>0.59325533379215412</v>
      </c>
    </row>
    <row r="95" spans="2:16" ht="18" customHeight="1" thickBot="1" x14ac:dyDescent="0.5">
      <c r="B95" s="2" t="s">
        <v>92</v>
      </c>
      <c r="C95">
        <v>13</v>
      </c>
      <c r="D95">
        <v>15</v>
      </c>
      <c r="E95">
        <v>0</v>
      </c>
      <c r="G95">
        <v>0</v>
      </c>
      <c r="J95" s="8">
        <f t="shared" si="9"/>
        <v>0</v>
      </c>
      <c r="L95" s="19"/>
      <c r="M95">
        <f t="shared" si="13"/>
        <v>1751</v>
      </c>
      <c r="N95" s="19">
        <f t="shared" si="10"/>
        <v>0.59986296676944162</v>
      </c>
      <c r="O95">
        <f t="shared" si="12"/>
        <v>1739</v>
      </c>
      <c r="P95" s="19">
        <f t="shared" si="11"/>
        <v>0.59841706813489337</v>
      </c>
    </row>
    <row r="96" spans="2:16" ht="18" customHeight="1" thickBot="1" x14ac:dyDescent="0.5">
      <c r="B96" s="1" t="s">
        <v>93</v>
      </c>
      <c r="C96">
        <v>4</v>
      </c>
      <c r="D96">
        <v>4</v>
      </c>
      <c r="E96">
        <v>0</v>
      </c>
      <c r="G96">
        <v>0</v>
      </c>
      <c r="J96" s="8">
        <f t="shared" si="9"/>
        <v>0</v>
      </c>
      <c r="L96" s="19"/>
      <c r="M96">
        <f t="shared" si="13"/>
        <v>1755</v>
      </c>
      <c r="N96" s="19">
        <f t="shared" si="10"/>
        <v>0.60123329907502565</v>
      </c>
      <c r="O96">
        <f t="shared" si="12"/>
        <v>1743</v>
      </c>
      <c r="P96" s="19">
        <f t="shared" si="11"/>
        <v>0.59979353062629048</v>
      </c>
    </row>
    <row r="97" spans="2:16" ht="18" customHeight="1" thickBot="1" x14ac:dyDescent="0.5">
      <c r="B97" s="2" t="s">
        <v>94</v>
      </c>
      <c r="C97">
        <v>21</v>
      </c>
      <c r="D97">
        <v>20</v>
      </c>
      <c r="E97">
        <v>3</v>
      </c>
      <c r="G97">
        <v>3</v>
      </c>
      <c r="J97" s="8">
        <f t="shared" si="9"/>
        <v>0.14634146341463414</v>
      </c>
      <c r="L97" s="19"/>
      <c r="M97">
        <f t="shared" si="13"/>
        <v>1776</v>
      </c>
      <c r="N97" s="19">
        <f t="shared" si="10"/>
        <v>0.60842754367934226</v>
      </c>
      <c r="O97">
        <f t="shared" si="12"/>
        <v>1763</v>
      </c>
      <c r="P97" s="19">
        <f t="shared" si="11"/>
        <v>0.60667584308327593</v>
      </c>
    </row>
    <row r="98" spans="2:16" ht="18" customHeight="1" thickBot="1" x14ac:dyDescent="0.5">
      <c r="B98" s="1" t="s">
        <v>95</v>
      </c>
      <c r="C98">
        <v>8</v>
      </c>
      <c r="D98">
        <v>4</v>
      </c>
      <c r="E98">
        <v>0</v>
      </c>
      <c r="G98">
        <v>0</v>
      </c>
      <c r="J98" s="8">
        <f t="shared" si="9"/>
        <v>0</v>
      </c>
      <c r="L98" s="19"/>
      <c r="M98">
        <f t="shared" si="13"/>
        <v>1784</v>
      </c>
      <c r="N98" s="19">
        <f t="shared" si="10"/>
        <v>0.61116820829051044</v>
      </c>
      <c r="O98">
        <f t="shared" si="12"/>
        <v>1767</v>
      </c>
      <c r="P98" s="19">
        <f t="shared" si="11"/>
        <v>0.60805230557467305</v>
      </c>
    </row>
    <row r="99" spans="2:16" ht="18" customHeight="1" thickBot="1" x14ac:dyDescent="0.5">
      <c r="B99" s="2" t="s">
        <v>96</v>
      </c>
      <c r="C99">
        <v>44</v>
      </c>
      <c r="D99">
        <v>46</v>
      </c>
      <c r="E99">
        <v>1</v>
      </c>
      <c r="G99">
        <v>1</v>
      </c>
      <c r="J99" s="8">
        <f t="shared" si="9"/>
        <v>2.2222222222222223E-2</v>
      </c>
      <c r="L99" s="19"/>
      <c r="M99">
        <f t="shared" si="13"/>
        <v>1828</v>
      </c>
      <c r="N99" s="19">
        <f t="shared" si="10"/>
        <v>0.62624186365193557</v>
      </c>
      <c r="O99">
        <f t="shared" si="12"/>
        <v>1813</v>
      </c>
      <c r="P99" s="19">
        <f t="shared" si="11"/>
        <v>0.62388162422573989</v>
      </c>
    </row>
    <row r="100" spans="2:16" ht="18" customHeight="1" thickBot="1" x14ac:dyDescent="0.5">
      <c r="B100" s="1" t="s">
        <v>97</v>
      </c>
      <c r="C100">
        <v>6</v>
      </c>
      <c r="D100">
        <v>6</v>
      </c>
      <c r="E100">
        <v>0</v>
      </c>
      <c r="G100">
        <v>0</v>
      </c>
      <c r="J100" s="8">
        <f t="shared" si="9"/>
        <v>0</v>
      </c>
      <c r="L100" s="19"/>
      <c r="M100">
        <f t="shared" si="13"/>
        <v>1834</v>
      </c>
      <c r="N100" s="19">
        <f t="shared" si="10"/>
        <v>0.62829736211031173</v>
      </c>
      <c r="O100">
        <f t="shared" si="12"/>
        <v>1819</v>
      </c>
      <c r="P100" s="19">
        <f t="shared" si="11"/>
        <v>0.62594631796283551</v>
      </c>
    </row>
    <row r="101" spans="2:16" ht="18" customHeight="1" thickBot="1" x14ac:dyDescent="0.5">
      <c r="B101" s="2" t="s">
        <v>98</v>
      </c>
      <c r="C101">
        <v>17</v>
      </c>
      <c r="D101">
        <v>18</v>
      </c>
      <c r="E101">
        <v>8</v>
      </c>
      <c r="F101">
        <v>1</v>
      </c>
      <c r="G101">
        <v>6</v>
      </c>
      <c r="H101">
        <v>1</v>
      </c>
      <c r="J101" s="8">
        <f t="shared" si="9"/>
        <v>0.45714285714285713</v>
      </c>
      <c r="L101" s="19"/>
      <c r="M101">
        <f t="shared" si="13"/>
        <v>1851</v>
      </c>
      <c r="N101" s="19">
        <f t="shared" si="10"/>
        <v>0.6341212744090442</v>
      </c>
      <c r="O101">
        <f t="shared" si="12"/>
        <v>1837</v>
      </c>
      <c r="P101" s="19">
        <f t="shared" si="11"/>
        <v>0.63214039917412246</v>
      </c>
    </row>
    <row r="102" spans="2:16" ht="18" customHeight="1" thickBot="1" x14ac:dyDescent="0.5">
      <c r="B102" s="1" t="s">
        <v>99</v>
      </c>
      <c r="C102">
        <v>7</v>
      </c>
      <c r="D102">
        <v>4</v>
      </c>
      <c r="E102">
        <v>1</v>
      </c>
      <c r="G102">
        <v>0</v>
      </c>
      <c r="J102" s="8">
        <f t="shared" si="9"/>
        <v>9.0909090909090912E-2</v>
      </c>
      <c r="L102" s="19"/>
      <c r="M102">
        <f t="shared" si="13"/>
        <v>1858</v>
      </c>
      <c r="N102" s="19">
        <f t="shared" si="10"/>
        <v>0.63651935594381637</v>
      </c>
      <c r="O102">
        <f t="shared" si="12"/>
        <v>1841</v>
      </c>
      <c r="P102" s="19">
        <f t="shared" si="11"/>
        <v>0.63351686166551957</v>
      </c>
    </row>
    <row r="103" spans="2:16" ht="18" customHeight="1" thickBot="1" x14ac:dyDescent="0.5">
      <c r="B103" s="2" t="s">
        <v>100</v>
      </c>
      <c r="C103">
        <v>5</v>
      </c>
      <c r="D103">
        <v>4</v>
      </c>
      <c r="E103">
        <v>1</v>
      </c>
      <c r="G103">
        <v>1</v>
      </c>
      <c r="J103" s="8">
        <f t="shared" si="9"/>
        <v>0.22222222222222221</v>
      </c>
      <c r="L103" s="19"/>
      <c r="M103">
        <f t="shared" si="13"/>
        <v>1863</v>
      </c>
      <c r="N103" s="19">
        <f t="shared" si="10"/>
        <v>0.63823227132579652</v>
      </c>
      <c r="O103">
        <f t="shared" si="12"/>
        <v>1845</v>
      </c>
      <c r="P103" s="19">
        <f t="shared" si="11"/>
        <v>0.63489332415691668</v>
      </c>
    </row>
    <row r="104" spans="2:16" ht="18" customHeight="1" thickBot="1" x14ac:dyDescent="0.5">
      <c r="B104" s="1" t="s">
        <v>101</v>
      </c>
      <c r="C104">
        <v>7</v>
      </c>
      <c r="D104">
        <v>7</v>
      </c>
      <c r="E104">
        <v>0</v>
      </c>
      <c r="G104">
        <v>0</v>
      </c>
      <c r="J104" s="8">
        <f t="shared" si="9"/>
        <v>0</v>
      </c>
      <c r="L104" s="19"/>
      <c r="M104">
        <f t="shared" si="13"/>
        <v>1870</v>
      </c>
      <c r="N104" s="19">
        <f t="shared" si="10"/>
        <v>0.64063035286056869</v>
      </c>
      <c r="O104">
        <f t="shared" si="12"/>
        <v>1852</v>
      </c>
      <c r="P104" s="19">
        <f t="shared" si="11"/>
        <v>0.63730213351686171</v>
      </c>
    </row>
    <row r="105" spans="2:16" ht="18" customHeight="1" thickBot="1" x14ac:dyDescent="0.5">
      <c r="B105" s="2" t="s">
        <v>102</v>
      </c>
      <c r="C105">
        <v>41</v>
      </c>
      <c r="D105">
        <v>37</v>
      </c>
      <c r="E105">
        <v>1</v>
      </c>
      <c r="G105">
        <v>1</v>
      </c>
      <c r="H105">
        <v>1</v>
      </c>
      <c r="J105" s="8">
        <f t="shared" si="9"/>
        <v>3.8461538461538464E-2</v>
      </c>
      <c r="L105" s="19"/>
      <c r="M105">
        <f t="shared" si="13"/>
        <v>1911</v>
      </c>
      <c r="N105" s="19">
        <f t="shared" si="10"/>
        <v>0.65467625899280579</v>
      </c>
      <c r="O105">
        <f t="shared" si="12"/>
        <v>1889</v>
      </c>
      <c r="P105" s="19">
        <f t="shared" si="11"/>
        <v>0.65003441156228492</v>
      </c>
    </row>
    <row r="106" spans="2:16" ht="18" customHeight="1" thickBot="1" x14ac:dyDescent="0.5">
      <c r="B106" s="1" t="s">
        <v>103</v>
      </c>
      <c r="C106">
        <v>22</v>
      </c>
      <c r="D106">
        <v>21</v>
      </c>
      <c r="E106">
        <v>3</v>
      </c>
      <c r="G106">
        <v>3</v>
      </c>
      <c r="J106" s="8">
        <f t="shared" si="9"/>
        <v>0.13953488372093023</v>
      </c>
      <c r="L106" s="19"/>
      <c r="M106">
        <f t="shared" si="13"/>
        <v>1933</v>
      </c>
      <c r="N106" s="19">
        <f t="shared" si="10"/>
        <v>0.6622130866735183</v>
      </c>
      <c r="O106">
        <f t="shared" si="12"/>
        <v>1910</v>
      </c>
      <c r="P106" s="19">
        <f t="shared" si="11"/>
        <v>0.65726083964211979</v>
      </c>
    </row>
    <row r="107" spans="2:16" ht="18" customHeight="1" thickBot="1" x14ac:dyDescent="0.5">
      <c r="B107" s="2" t="s">
        <v>104</v>
      </c>
      <c r="C107">
        <v>30</v>
      </c>
      <c r="D107">
        <v>33</v>
      </c>
      <c r="E107">
        <v>0</v>
      </c>
      <c r="G107">
        <v>0</v>
      </c>
      <c r="J107" s="8">
        <f t="shared" si="9"/>
        <v>0</v>
      </c>
      <c r="L107" s="19"/>
      <c r="M107">
        <f t="shared" si="13"/>
        <v>1963</v>
      </c>
      <c r="N107" s="19">
        <f t="shared" si="10"/>
        <v>0.6724905789653991</v>
      </c>
      <c r="O107">
        <f t="shared" si="12"/>
        <v>1943</v>
      </c>
      <c r="P107" s="19">
        <f t="shared" si="11"/>
        <v>0.66861665519614588</v>
      </c>
    </row>
    <row r="108" spans="2:16" ht="18" customHeight="1" thickBot="1" x14ac:dyDescent="0.5">
      <c r="B108" s="1" t="s">
        <v>105</v>
      </c>
      <c r="C108">
        <v>21</v>
      </c>
      <c r="D108">
        <v>16</v>
      </c>
      <c r="E108">
        <v>5</v>
      </c>
      <c r="G108">
        <v>2</v>
      </c>
      <c r="J108" s="8">
        <f t="shared" si="9"/>
        <v>0.1891891891891892</v>
      </c>
      <c r="L108" s="19"/>
      <c r="M108">
        <f t="shared" si="13"/>
        <v>1984</v>
      </c>
      <c r="N108" s="19">
        <f t="shared" si="10"/>
        <v>0.6796848235697156</v>
      </c>
      <c r="O108">
        <f t="shared" si="12"/>
        <v>1959</v>
      </c>
      <c r="P108" s="19">
        <f t="shared" si="11"/>
        <v>0.67412250516173433</v>
      </c>
    </row>
    <row r="109" spans="2:16" ht="18" customHeight="1" thickBot="1" x14ac:dyDescent="0.5">
      <c r="B109" s="2" t="s">
        <v>106</v>
      </c>
      <c r="C109">
        <v>23</v>
      </c>
      <c r="D109">
        <v>31</v>
      </c>
      <c r="E109">
        <v>1</v>
      </c>
      <c r="G109">
        <v>2</v>
      </c>
      <c r="J109" s="8">
        <f t="shared" si="9"/>
        <v>5.5555555555555552E-2</v>
      </c>
      <c r="L109" s="19"/>
      <c r="M109">
        <f t="shared" si="13"/>
        <v>2007</v>
      </c>
      <c r="N109" s="19">
        <f t="shared" si="10"/>
        <v>0.68756423432682423</v>
      </c>
      <c r="O109">
        <f t="shared" si="12"/>
        <v>1990</v>
      </c>
      <c r="P109" s="19">
        <f t="shared" si="11"/>
        <v>0.68479008947006192</v>
      </c>
    </row>
    <row r="110" spans="2:16" ht="18" customHeight="1" thickBot="1" x14ac:dyDescent="0.5">
      <c r="B110" s="1" t="s">
        <v>107</v>
      </c>
      <c r="C110">
        <v>72</v>
      </c>
      <c r="D110">
        <v>61</v>
      </c>
      <c r="E110">
        <v>0</v>
      </c>
      <c r="G110">
        <v>0</v>
      </c>
      <c r="J110" s="8">
        <f t="shared" si="9"/>
        <v>0</v>
      </c>
      <c r="L110" s="19"/>
      <c r="M110">
        <f t="shared" si="13"/>
        <v>2079</v>
      </c>
      <c r="N110" s="19">
        <f t="shared" si="10"/>
        <v>0.71223021582733814</v>
      </c>
      <c r="O110">
        <f t="shared" si="12"/>
        <v>2051</v>
      </c>
      <c r="P110" s="19">
        <f t="shared" si="11"/>
        <v>0.70578114246386781</v>
      </c>
    </row>
    <row r="111" spans="2:16" ht="18" customHeight="1" thickBot="1" x14ac:dyDescent="0.5">
      <c r="B111" s="2" t="s">
        <v>108</v>
      </c>
      <c r="C111">
        <v>3</v>
      </c>
      <c r="D111">
        <v>2</v>
      </c>
      <c r="E111">
        <v>0</v>
      </c>
      <c r="G111">
        <v>0</v>
      </c>
      <c r="J111" s="8">
        <f t="shared" si="9"/>
        <v>0</v>
      </c>
      <c r="L111" s="19"/>
      <c r="M111">
        <f t="shared" si="13"/>
        <v>2082</v>
      </c>
      <c r="N111" s="19">
        <f t="shared" si="10"/>
        <v>0.71325796505652617</v>
      </c>
      <c r="O111">
        <f t="shared" si="12"/>
        <v>2053</v>
      </c>
      <c r="P111" s="19">
        <f t="shared" si="11"/>
        <v>0.70646937370956642</v>
      </c>
    </row>
    <row r="112" spans="2:16" ht="18" customHeight="1" thickBot="1" x14ac:dyDescent="0.5">
      <c r="B112" s="1" t="s">
        <v>109</v>
      </c>
      <c r="C112">
        <v>36</v>
      </c>
      <c r="D112">
        <v>39</v>
      </c>
      <c r="E112">
        <v>1</v>
      </c>
      <c r="G112">
        <v>0</v>
      </c>
      <c r="J112" s="8">
        <f t="shared" si="9"/>
        <v>1.3333333333333334E-2</v>
      </c>
      <c r="L112" s="19"/>
      <c r="M112">
        <f t="shared" si="13"/>
        <v>2118</v>
      </c>
      <c r="N112" s="19">
        <f t="shared" si="10"/>
        <v>0.72559095580678312</v>
      </c>
      <c r="O112">
        <f t="shared" si="12"/>
        <v>2092</v>
      </c>
      <c r="P112" s="19">
        <f t="shared" si="11"/>
        <v>0.71988988300068824</v>
      </c>
    </row>
    <row r="113" spans="2:16" ht="18" customHeight="1" thickBot="1" x14ac:dyDescent="0.5">
      <c r="B113" s="2" t="s">
        <v>110</v>
      </c>
      <c r="C113">
        <v>7</v>
      </c>
      <c r="D113">
        <v>8</v>
      </c>
      <c r="E113">
        <v>1</v>
      </c>
      <c r="G113">
        <v>2</v>
      </c>
      <c r="J113" s="8">
        <f t="shared" si="9"/>
        <v>0.2</v>
      </c>
      <c r="L113" s="19"/>
      <c r="M113">
        <f t="shared" si="13"/>
        <v>2125</v>
      </c>
      <c r="N113" s="19">
        <f t="shared" si="10"/>
        <v>0.72798903734155529</v>
      </c>
      <c r="O113">
        <f t="shared" si="12"/>
        <v>2100</v>
      </c>
      <c r="P113" s="19">
        <f t="shared" si="11"/>
        <v>0.72264280798348246</v>
      </c>
    </row>
    <row r="114" spans="2:16" ht="18" customHeight="1" thickBot="1" x14ac:dyDescent="0.5">
      <c r="B114" s="1" t="s">
        <v>111</v>
      </c>
      <c r="C114">
        <v>9</v>
      </c>
      <c r="D114">
        <v>4</v>
      </c>
      <c r="E114">
        <v>0</v>
      </c>
      <c r="G114">
        <v>0</v>
      </c>
      <c r="J114" s="8">
        <f t="shared" si="9"/>
        <v>0</v>
      </c>
      <c r="L114" s="19"/>
      <c r="M114">
        <f t="shared" si="13"/>
        <v>2134</v>
      </c>
      <c r="N114" s="19">
        <f t="shared" si="10"/>
        <v>0.73107228502911958</v>
      </c>
      <c r="O114">
        <f t="shared" si="12"/>
        <v>2104</v>
      </c>
      <c r="P114" s="19">
        <f t="shared" si="11"/>
        <v>0.72401927047487957</v>
      </c>
    </row>
    <row r="115" spans="2:16" ht="18" customHeight="1" thickBot="1" x14ac:dyDescent="0.5">
      <c r="B115" s="2" t="s">
        <v>112</v>
      </c>
      <c r="C115">
        <v>32</v>
      </c>
      <c r="D115">
        <v>38</v>
      </c>
      <c r="E115">
        <v>0</v>
      </c>
      <c r="F115">
        <v>1</v>
      </c>
      <c r="G115">
        <v>0</v>
      </c>
      <c r="J115" s="8">
        <f t="shared" si="9"/>
        <v>1.4285714285714285E-2</v>
      </c>
      <c r="L115" s="19"/>
      <c r="M115">
        <f t="shared" si="13"/>
        <v>2166</v>
      </c>
      <c r="N115" s="19">
        <f t="shared" si="10"/>
        <v>0.7420349434737924</v>
      </c>
      <c r="O115">
        <f t="shared" si="12"/>
        <v>2142</v>
      </c>
      <c r="P115" s="19">
        <f t="shared" si="11"/>
        <v>0.73709566414315209</v>
      </c>
    </row>
    <row r="116" spans="2:16" ht="18" customHeight="1" thickBot="1" x14ac:dyDescent="0.5">
      <c r="B116" s="1" t="s">
        <v>113</v>
      </c>
      <c r="C116">
        <v>0</v>
      </c>
      <c r="D116">
        <v>1</v>
      </c>
      <c r="E116">
        <v>0</v>
      </c>
      <c r="G116">
        <v>0</v>
      </c>
      <c r="J116" s="8">
        <f t="shared" si="9"/>
        <v>0</v>
      </c>
      <c r="L116" s="19"/>
      <c r="M116">
        <f t="shared" si="13"/>
        <v>2166</v>
      </c>
      <c r="N116" s="19">
        <f t="shared" si="10"/>
        <v>0.7420349434737924</v>
      </c>
      <c r="O116">
        <f t="shared" si="12"/>
        <v>2143</v>
      </c>
      <c r="P116" s="19">
        <f t="shared" si="11"/>
        <v>0.73743977976600139</v>
      </c>
    </row>
    <row r="117" spans="2:16" ht="18" customHeight="1" thickBot="1" x14ac:dyDescent="0.5">
      <c r="B117" s="2" t="s">
        <v>114</v>
      </c>
      <c r="C117">
        <v>10</v>
      </c>
      <c r="D117">
        <v>8</v>
      </c>
      <c r="E117">
        <v>0</v>
      </c>
      <c r="G117">
        <v>0</v>
      </c>
      <c r="J117" s="8">
        <f t="shared" ref="J117:J173" si="14">SUM(E117:H117)/SUM(C117:D117)</f>
        <v>0</v>
      </c>
      <c r="L117" s="19"/>
      <c r="M117">
        <f t="shared" si="13"/>
        <v>2176</v>
      </c>
      <c r="N117" s="19">
        <f t="shared" si="10"/>
        <v>0.7454607742377527</v>
      </c>
      <c r="O117">
        <f t="shared" si="12"/>
        <v>2151</v>
      </c>
      <c r="P117" s="19">
        <f t="shared" si="11"/>
        <v>0.74019270474879562</v>
      </c>
    </row>
    <row r="118" spans="2:16" ht="18" customHeight="1" thickBot="1" x14ac:dyDescent="0.5">
      <c r="B118" s="1" t="s">
        <v>115</v>
      </c>
      <c r="C118">
        <v>1</v>
      </c>
      <c r="D118">
        <v>1</v>
      </c>
      <c r="E118">
        <v>0</v>
      </c>
      <c r="G118">
        <v>0</v>
      </c>
      <c r="J118" s="8">
        <f t="shared" si="14"/>
        <v>0</v>
      </c>
      <c r="L118" s="19"/>
      <c r="M118">
        <f t="shared" si="13"/>
        <v>2177</v>
      </c>
      <c r="N118" s="19">
        <f t="shared" si="10"/>
        <v>0.74580335731414871</v>
      </c>
      <c r="O118">
        <f t="shared" si="12"/>
        <v>2152</v>
      </c>
      <c r="P118" s="19">
        <f t="shared" si="11"/>
        <v>0.74053682037164492</v>
      </c>
    </row>
    <row r="119" spans="2:16" ht="18" customHeight="1" thickBot="1" x14ac:dyDescent="0.5">
      <c r="B119" s="2" t="s">
        <v>116</v>
      </c>
      <c r="C119">
        <v>25</v>
      </c>
      <c r="D119">
        <v>28</v>
      </c>
      <c r="E119">
        <v>2</v>
      </c>
      <c r="F119">
        <v>1</v>
      </c>
      <c r="G119">
        <v>0</v>
      </c>
      <c r="J119" s="8">
        <f t="shared" si="14"/>
        <v>5.6603773584905662E-2</v>
      </c>
      <c r="L119" s="19"/>
      <c r="M119">
        <f t="shared" si="13"/>
        <v>2202</v>
      </c>
      <c r="N119" s="19">
        <f t="shared" si="10"/>
        <v>0.75436793422404935</v>
      </c>
      <c r="O119">
        <f t="shared" si="12"/>
        <v>2180</v>
      </c>
      <c r="P119" s="19">
        <f t="shared" si="11"/>
        <v>0.7501720578114246</v>
      </c>
    </row>
    <row r="120" spans="2:16" ht="18" customHeight="1" thickBot="1" x14ac:dyDescent="0.5">
      <c r="B120" s="1" t="s">
        <v>117</v>
      </c>
      <c r="C120">
        <v>0</v>
      </c>
      <c r="D120">
        <v>0</v>
      </c>
      <c r="J120" s="8" t="e">
        <f t="shared" si="14"/>
        <v>#DIV/0!</v>
      </c>
      <c r="L120" s="19"/>
      <c r="M120">
        <f t="shared" si="13"/>
        <v>2202</v>
      </c>
      <c r="N120" s="19">
        <f t="shared" si="10"/>
        <v>0.75436793422404935</v>
      </c>
      <c r="O120">
        <f t="shared" si="12"/>
        <v>2180</v>
      </c>
      <c r="P120" s="19">
        <f t="shared" si="11"/>
        <v>0.7501720578114246</v>
      </c>
    </row>
    <row r="121" spans="2:16" ht="18" customHeight="1" thickBot="1" x14ac:dyDescent="0.5">
      <c r="B121" s="2" t="s">
        <v>118</v>
      </c>
      <c r="C121">
        <v>2</v>
      </c>
      <c r="D121">
        <v>1</v>
      </c>
      <c r="E121">
        <v>0</v>
      </c>
      <c r="G121">
        <v>0</v>
      </c>
      <c r="J121" s="8">
        <f t="shared" si="14"/>
        <v>0</v>
      </c>
      <c r="L121" s="19"/>
      <c r="M121">
        <f t="shared" si="13"/>
        <v>2204</v>
      </c>
      <c r="N121" s="19">
        <f t="shared" si="10"/>
        <v>0.75505310037684137</v>
      </c>
      <c r="O121">
        <f t="shared" si="12"/>
        <v>2181</v>
      </c>
      <c r="P121" s="19">
        <f t="shared" si="11"/>
        <v>0.7505161734342739</v>
      </c>
    </row>
    <row r="122" spans="2:16" ht="18" customHeight="1" thickBot="1" x14ac:dyDescent="0.5">
      <c r="B122" s="1" t="s">
        <v>119</v>
      </c>
      <c r="C122">
        <v>12</v>
      </c>
      <c r="D122">
        <v>11</v>
      </c>
      <c r="E122">
        <v>0</v>
      </c>
      <c r="G122">
        <v>0</v>
      </c>
      <c r="J122" s="8">
        <f t="shared" si="14"/>
        <v>0</v>
      </c>
      <c r="L122" s="19"/>
      <c r="M122">
        <f t="shared" si="13"/>
        <v>2216</v>
      </c>
      <c r="N122" s="19">
        <f t="shared" si="10"/>
        <v>0.75916409729359369</v>
      </c>
      <c r="O122">
        <f t="shared" si="12"/>
        <v>2192</v>
      </c>
      <c r="P122" s="19">
        <f t="shared" si="11"/>
        <v>0.75430144528561593</v>
      </c>
    </row>
    <row r="123" spans="2:16" ht="18" customHeight="1" thickBot="1" x14ac:dyDescent="0.5">
      <c r="B123" s="2" t="s">
        <v>120</v>
      </c>
      <c r="C123">
        <v>20</v>
      </c>
      <c r="D123">
        <v>21</v>
      </c>
      <c r="E123">
        <v>7</v>
      </c>
      <c r="G123">
        <v>3</v>
      </c>
      <c r="H123">
        <v>3</v>
      </c>
      <c r="J123" s="8">
        <f t="shared" si="14"/>
        <v>0.31707317073170732</v>
      </c>
      <c r="L123" s="19"/>
      <c r="M123">
        <f t="shared" si="13"/>
        <v>2236</v>
      </c>
      <c r="N123" s="19">
        <f t="shared" si="10"/>
        <v>0.76601575882151418</v>
      </c>
      <c r="O123">
        <f t="shared" si="12"/>
        <v>2213</v>
      </c>
      <c r="P123" s="19">
        <f t="shared" si="11"/>
        <v>0.7615278733654508</v>
      </c>
    </row>
    <row r="124" spans="2:16" ht="18" customHeight="1" thickBot="1" x14ac:dyDescent="0.5">
      <c r="B124" s="1" t="s">
        <v>121</v>
      </c>
      <c r="C124">
        <v>34</v>
      </c>
      <c r="D124">
        <v>39</v>
      </c>
      <c r="E124">
        <v>20</v>
      </c>
      <c r="F124">
        <v>8</v>
      </c>
      <c r="G124">
        <v>10</v>
      </c>
      <c r="H124">
        <v>18</v>
      </c>
      <c r="J124" s="8">
        <f t="shared" si="14"/>
        <v>0.76712328767123283</v>
      </c>
      <c r="L124" s="19"/>
      <c r="M124">
        <f t="shared" si="13"/>
        <v>2270</v>
      </c>
      <c r="N124" s="19">
        <f t="shared" si="10"/>
        <v>0.77766358341897912</v>
      </c>
      <c r="O124">
        <f t="shared" si="12"/>
        <v>2252</v>
      </c>
      <c r="P124" s="19">
        <f t="shared" si="11"/>
        <v>0.77494838265657262</v>
      </c>
    </row>
    <row r="125" spans="2:16" ht="18" customHeight="1" thickBot="1" x14ac:dyDescent="0.5">
      <c r="B125" s="2" t="s">
        <v>122</v>
      </c>
      <c r="C125">
        <v>7</v>
      </c>
      <c r="D125">
        <v>5</v>
      </c>
      <c r="E125">
        <v>0</v>
      </c>
      <c r="G125">
        <v>0</v>
      </c>
      <c r="J125" s="8">
        <f t="shared" si="14"/>
        <v>0</v>
      </c>
      <c r="L125" s="19"/>
      <c r="M125">
        <f t="shared" si="13"/>
        <v>2277</v>
      </c>
      <c r="N125" s="19">
        <f t="shared" si="10"/>
        <v>0.78006166495375129</v>
      </c>
      <c r="O125">
        <f t="shared" si="12"/>
        <v>2257</v>
      </c>
      <c r="P125" s="19">
        <f t="shared" si="11"/>
        <v>0.77666896077081904</v>
      </c>
    </row>
    <row r="126" spans="2:16" ht="18" customHeight="1" thickBot="1" x14ac:dyDescent="0.5">
      <c r="B126" s="1" t="s">
        <v>123</v>
      </c>
      <c r="C126">
        <v>8</v>
      </c>
      <c r="D126">
        <v>9</v>
      </c>
      <c r="E126">
        <v>1</v>
      </c>
      <c r="G126">
        <v>0</v>
      </c>
      <c r="J126" s="8">
        <f t="shared" si="14"/>
        <v>5.8823529411764705E-2</v>
      </c>
      <c r="L126" s="19"/>
      <c r="M126">
        <f t="shared" si="13"/>
        <v>2285</v>
      </c>
      <c r="N126" s="19">
        <f t="shared" si="10"/>
        <v>0.78280232956491946</v>
      </c>
      <c r="O126">
        <f t="shared" si="12"/>
        <v>2266</v>
      </c>
      <c r="P126" s="19">
        <f t="shared" si="11"/>
        <v>0.77976600137646246</v>
      </c>
    </row>
    <row r="127" spans="2:16" ht="18" customHeight="1" thickBot="1" x14ac:dyDescent="0.5">
      <c r="B127" s="2" t="s">
        <v>124</v>
      </c>
      <c r="C127">
        <v>20</v>
      </c>
      <c r="D127">
        <v>15</v>
      </c>
      <c r="E127">
        <v>0</v>
      </c>
      <c r="G127">
        <v>0</v>
      </c>
      <c r="J127" s="8">
        <f t="shared" si="14"/>
        <v>0</v>
      </c>
      <c r="L127" s="19"/>
      <c r="M127">
        <f t="shared" si="13"/>
        <v>2305</v>
      </c>
      <c r="N127" s="19">
        <f t="shared" si="10"/>
        <v>0.78965399109284007</v>
      </c>
      <c r="O127">
        <f t="shared" si="12"/>
        <v>2281</v>
      </c>
      <c r="P127" s="19">
        <f t="shared" si="11"/>
        <v>0.7849277357192016</v>
      </c>
    </row>
    <row r="128" spans="2:16" ht="18" customHeight="1" thickBot="1" x14ac:dyDescent="0.5">
      <c r="B128" s="2" t="s">
        <v>125</v>
      </c>
      <c r="C128">
        <v>2</v>
      </c>
      <c r="D128">
        <v>4</v>
      </c>
      <c r="E128">
        <v>0</v>
      </c>
      <c r="G128">
        <v>0</v>
      </c>
      <c r="J128" s="8">
        <f t="shared" si="14"/>
        <v>0</v>
      </c>
      <c r="L128" s="19"/>
      <c r="M128">
        <f t="shared" si="13"/>
        <v>2307</v>
      </c>
      <c r="N128" s="19">
        <f t="shared" si="10"/>
        <v>0.79033915724563208</v>
      </c>
      <c r="O128">
        <f t="shared" si="12"/>
        <v>2285</v>
      </c>
      <c r="P128" s="19">
        <f t="shared" si="11"/>
        <v>0.78630419821059871</v>
      </c>
    </row>
    <row r="129" spans="2:16" ht="18" customHeight="1" thickBot="1" x14ac:dyDescent="0.5">
      <c r="B129" s="1" t="s">
        <v>126</v>
      </c>
      <c r="C129">
        <v>30</v>
      </c>
      <c r="D129">
        <v>28</v>
      </c>
      <c r="E129">
        <v>1</v>
      </c>
      <c r="G129">
        <v>1</v>
      </c>
      <c r="J129" s="8">
        <f t="shared" si="14"/>
        <v>3.4482758620689655E-2</v>
      </c>
      <c r="L129" s="19"/>
      <c r="M129">
        <f t="shared" si="13"/>
        <v>2337</v>
      </c>
      <c r="N129" s="19">
        <f t="shared" si="10"/>
        <v>0.80061664953751288</v>
      </c>
      <c r="O129">
        <f t="shared" si="12"/>
        <v>2313</v>
      </c>
      <c r="P129" s="19">
        <f t="shared" si="11"/>
        <v>0.7959394356503785</v>
      </c>
    </row>
    <row r="130" spans="2:16" ht="18" customHeight="1" thickBot="1" x14ac:dyDescent="0.5">
      <c r="B130" s="2" t="s">
        <v>127</v>
      </c>
      <c r="C130">
        <v>37</v>
      </c>
      <c r="D130">
        <v>32</v>
      </c>
      <c r="E130">
        <v>0</v>
      </c>
      <c r="G130">
        <v>1</v>
      </c>
      <c r="J130" s="8">
        <f t="shared" si="14"/>
        <v>1.4492753623188406E-2</v>
      </c>
      <c r="L130" s="19"/>
      <c r="M130">
        <f t="shared" si="13"/>
        <v>2374</v>
      </c>
      <c r="N130" s="19">
        <f t="shared" si="10"/>
        <v>0.81329222336416584</v>
      </c>
      <c r="O130">
        <f t="shared" si="12"/>
        <v>2345</v>
      </c>
      <c r="P130" s="19">
        <f t="shared" si="11"/>
        <v>0.8069511355815554</v>
      </c>
    </row>
    <row r="131" spans="2:16" ht="18" customHeight="1" thickBot="1" x14ac:dyDescent="0.5">
      <c r="B131" s="1" t="s">
        <v>128</v>
      </c>
      <c r="C131">
        <v>4</v>
      </c>
      <c r="D131">
        <v>2</v>
      </c>
      <c r="E131">
        <v>1</v>
      </c>
      <c r="G131">
        <v>1</v>
      </c>
      <c r="J131" s="8">
        <f t="shared" si="14"/>
        <v>0.33333333333333331</v>
      </c>
      <c r="L131" s="19"/>
      <c r="M131">
        <f t="shared" si="13"/>
        <v>2378</v>
      </c>
      <c r="N131" s="19">
        <f t="shared" ref="N131:N173" si="15">M131/$M$173</f>
        <v>0.81466255566974988</v>
      </c>
      <c r="O131">
        <f t="shared" si="12"/>
        <v>2347</v>
      </c>
      <c r="P131" s="19">
        <f t="shared" ref="P131:P173" si="16">O131/$O$173</f>
        <v>0.80763936682725401</v>
      </c>
    </row>
    <row r="132" spans="2:16" ht="18" customHeight="1" thickBot="1" x14ac:dyDescent="0.5">
      <c r="B132" s="2" t="s">
        <v>129</v>
      </c>
      <c r="C132">
        <v>2</v>
      </c>
      <c r="D132">
        <v>3</v>
      </c>
      <c r="E132">
        <v>0</v>
      </c>
      <c r="G132">
        <v>0</v>
      </c>
      <c r="J132" s="8">
        <f t="shared" si="14"/>
        <v>0</v>
      </c>
      <c r="L132" s="19"/>
      <c r="M132">
        <f t="shared" si="13"/>
        <v>2380</v>
      </c>
      <c r="N132" s="19">
        <f t="shared" si="15"/>
        <v>0.815347721822542</v>
      </c>
      <c r="O132">
        <f t="shared" ref="O132:O173" si="17">O131+D132</f>
        <v>2350</v>
      </c>
      <c r="P132" s="19">
        <f t="shared" si="16"/>
        <v>0.80867171369580182</v>
      </c>
    </row>
    <row r="133" spans="2:16" ht="18" customHeight="1" thickBot="1" x14ac:dyDescent="0.5">
      <c r="B133" s="1" t="s">
        <v>130</v>
      </c>
      <c r="C133">
        <v>8</v>
      </c>
      <c r="D133">
        <v>9</v>
      </c>
      <c r="E133">
        <v>0</v>
      </c>
      <c r="G133">
        <v>0</v>
      </c>
      <c r="J133" s="8">
        <f t="shared" si="14"/>
        <v>0</v>
      </c>
      <c r="L133" s="19"/>
      <c r="M133">
        <f t="shared" ref="M133:M173" si="18">M132+C133</f>
        <v>2388</v>
      </c>
      <c r="N133" s="19">
        <f t="shared" si="15"/>
        <v>0.81808838643371018</v>
      </c>
      <c r="O133">
        <f t="shared" si="17"/>
        <v>2359</v>
      </c>
      <c r="P133" s="19">
        <f t="shared" si="16"/>
        <v>0.81176875430144524</v>
      </c>
    </row>
    <row r="134" spans="2:16" ht="18" customHeight="1" thickBot="1" x14ac:dyDescent="0.5">
      <c r="B134" s="2" t="s">
        <v>131</v>
      </c>
      <c r="C134">
        <v>46</v>
      </c>
      <c r="D134">
        <v>38</v>
      </c>
      <c r="E134">
        <v>9</v>
      </c>
      <c r="F134">
        <v>2</v>
      </c>
      <c r="G134">
        <v>8</v>
      </c>
      <c r="H134">
        <v>2</v>
      </c>
      <c r="J134" s="8">
        <f t="shared" si="14"/>
        <v>0.25</v>
      </c>
      <c r="L134" s="19"/>
      <c r="M134">
        <f t="shared" si="18"/>
        <v>2434</v>
      </c>
      <c r="N134" s="19">
        <f t="shared" si="15"/>
        <v>0.83384720794792733</v>
      </c>
      <c r="O134">
        <f t="shared" si="17"/>
        <v>2397</v>
      </c>
      <c r="P134" s="19">
        <f t="shared" si="16"/>
        <v>0.82484514796971786</v>
      </c>
    </row>
    <row r="135" spans="2:16" ht="18" customHeight="1" thickBot="1" x14ac:dyDescent="0.5">
      <c r="B135" s="1" t="s">
        <v>132</v>
      </c>
      <c r="C135">
        <v>2</v>
      </c>
      <c r="D135">
        <v>2</v>
      </c>
      <c r="E135">
        <v>0</v>
      </c>
      <c r="G135">
        <v>0</v>
      </c>
      <c r="J135" s="8">
        <f t="shared" si="14"/>
        <v>0</v>
      </c>
      <c r="L135" s="19"/>
      <c r="M135">
        <f t="shared" si="18"/>
        <v>2436</v>
      </c>
      <c r="N135" s="19">
        <f t="shared" si="15"/>
        <v>0.83453237410071945</v>
      </c>
      <c r="O135">
        <f t="shared" si="17"/>
        <v>2399</v>
      </c>
      <c r="P135" s="19">
        <f t="shared" si="16"/>
        <v>0.82553337921541636</v>
      </c>
    </row>
    <row r="136" spans="2:16" ht="18" customHeight="1" thickBot="1" x14ac:dyDescent="0.5">
      <c r="B136" s="2" t="s">
        <v>133</v>
      </c>
      <c r="C136">
        <v>63</v>
      </c>
      <c r="D136">
        <v>78</v>
      </c>
      <c r="E136">
        <v>0</v>
      </c>
      <c r="F136">
        <v>1</v>
      </c>
      <c r="G136">
        <v>0</v>
      </c>
      <c r="J136" s="8">
        <f t="shared" si="14"/>
        <v>7.0921985815602835E-3</v>
      </c>
      <c r="L136" s="19"/>
      <c r="M136">
        <f t="shared" si="18"/>
        <v>2499</v>
      </c>
      <c r="N136" s="19">
        <f t="shared" si="15"/>
        <v>0.85611510791366907</v>
      </c>
      <c r="O136">
        <f t="shared" si="17"/>
        <v>2477</v>
      </c>
      <c r="P136" s="19">
        <f t="shared" si="16"/>
        <v>0.85237439779766</v>
      </c>
    </row>
    <row r="137" spans="2:16" ht="18" customHeight="1" thickBot="1" x14ac:dyDescent="0.5">
      <c r="B137" s="1" t="s">
        <v>134</v>
      </c>
      <c r="C137">
        <v>4</v>
      </c>
      <c r="D137">
        <v>3</v>
      </c>
      <c r="E137">
        <v>0</v>
      </c>
      <c r="G137">
        <v>0</v>
      </c>
      <c r="J137" s="8">
        <f t="shared" si="14"/>
        <v>0</v>
      </c>
      <c r="L137" s="19"/>
      <c r="M137">
        <f t="shared" si="18"/>
        <v>2503</v>
      </c>
      <c r="N137" s="19">
        <f t="shared" si="15"/>
        <v>0.85748544021925321</v>
      </c>
      <c r="O137">
        <f t="shared" si="17"/>
        <v>2480</v>
      </c>
      <c r="P137" s="19">
        <f t="shared" si="16"/>
        <v>0.85340674466620781</v>
      </c>
    </row>
    <row r="138" spans="2:16" ht="18" customHeight="1" thickBot="1" x14ac:dyDescent="0.5">
      <c r="B138" s="2" t="s">
        <v>135</v>
      </c>
      <c r="C138">
        <v>3</v>
      </c>
      <c r="D138">
        <v>6</v>
      </c>
      <c r="E138">
        <v>0</v>
      </c>
      <c r="G138">
        <v>0</v>
      </c>
      <c r="J138" s="8">
        <f t="shared" si="14"/>
        <v>0</v>
      </c>
      <c r="L138" s="19"/>
      <c r="M138">
        <f t="shared" si="18"/>
        <v>2506</v>
      </c>
      <c r="N138" s="19">
        <f t="shared" si="15"/>
        <v>0.85851318944844124</v>
      </c>
      <c r="O138">
        <f t="shared" si="17"/>
        <v>2486</v>
      </c>
      <c r="P138" s="19">
        <f t="shared" si="16"/>
        <v>0.85547143840330353</v>
      </c>
    </row>
    <row r="139" spans="2:16" ht="18" customHeight="1" thickBot="1" x14ac:dyDescent="0.5">
      <c r="B139" s="1" t="s">
        <v>136</v>
      </c>
      <c r="C139">
        <v>18</v>
      </c>
      <c r="D139">
        <v>22</v>
      </c>
      <c r="E139">
        <v>0</v>
      </c>
      <c r="G139">
        <v>1</v>
      </c>
      <c r="J139" s="8">
        <f t="shared" si="14"/>
        <v>2.5000000000000001E-2</v>
      </c>
      <c r="L139" s="19"/>
      <c r="M139">
        <f t="shared" si="18"/>
        <v>2524</v>
      </c>
      <c r="N139" s="19">
        <f t="shared" si="15"/>
        <v>0.86467968482356972</v>
      </c>
      <c r="O139">
        <f t="shared" si="17"/>
        <v>2508</v>
      </c>
      <c r="P139" s="19">
        <f t="shared" si="16"/>
        <v>0.86304198210598759</v>
      </c>
    </row>
    <row r="140" spans="2:16" ht="18" customHeight="1" thickBot="1" x14ac:dyDescent="0.5">
      <c r="B140" s="2" t="s">
        <v>137</v>
      </c>
      <c r="C140">
        <v>3</v>
      </c>
      <c r="D140">
        <v>3</v>
      </c>
      <c r="E140">
        <v>0</v>
      </c>
      <c r="G140">
        <v>0</v>
      </c>
      <c r="J140" s="8">
        <f t="shared" si="14"/>
        <v>0</v>
      </c>
      <c r="L140" s="19"/>
      <c r="M140">
        <f t="shared" si="18"/>
        <v>2527</v>
      </c>
      <c r="N140" s="19">
        <f t="shared" si="15"/>
        <v>0.86570743405275774</v>
      </c>
      <c r="O140">
        <f t="shared" si="17"/>
        <v>2511</v>
      </c>
      <c r="P140" s="19">
        <f t="shared" si="16"/>
        <v>0.8640743289745354</v>
      </c>
    </row>
    <row r="141" spans="2:16" ht="18" customHeight="1" thickBot="1" x14ac:dyDescent="0.5">
      <c r="B141" s="2" t="s">
        <v>181</v>
      </c>
      <c r="C141">
        <v>1</v>
      </c>
      <c r="D141">
        <v>0</v>
      </c>
      <c r="E141">
        <v>1</v>
      </c>
      <c r="G141">
        <v>0</v>
      </c>
      <c r="J141" s="8">
        <f t="shared" si="14"/>
        <v>1</v>
      </c>
      <c r="L141" s="19"/>
      <c r="M141">
        <f t="shared" si="18"/>
        <v>2528</v>
      </c>
      <c r="N141" s="19">
        <f t="shared" si="15"/>
        <v>0.86605001712915386</v>
      </c>
      <c r="O141">
        <f t="shared" si="17"/>
        <v>2511</v>
      </c>
      <c r="P141" s="19">
        <f t="shared" si="16"/>
        <v>0.8640743289745354</v>
      </c>
    </row>
    <row r="142" spans="2:16" ht="18" customHeight="1" thickBot="1" x14ac:dyDescent="0.5">
      <c r="B142" s="1" t="s">
        <v>138</v>
      </c>
      <c r="C142">
        <v>0</v>
      </c>
      <c r="D142">
        <v>1</v>
      </c>
      <c r="E142">
        <v>0</v>
      </c>
      <c r="G142">
        <v>0</v>
      </c>
      <c r="J142" s="8">
        <f t="shared" si="14"/>
        <v>0</v>
      </c>
      <c r="L142" s="19"/>
      <c r="M142">
        <f t="shared" si="18"/>
        <v>2528</v>
      </c>
      <c r="N142" s="19">
        <f t="shared" si="15"/>
        <v>0.86605001712915386</v>
      </c>
      <c r="O142">
        <f t="shared" si="17"/>
        <v>2512</v>
      </c>
      <c r="P142" s="19">
        <f t="shared" si="16"/>
        <v>0.86441844459738471</v>
      </c>
    </row>
    <row r="143" spans="2:16" ht="18" customHeight="1" thickBot="1" x14ac:dyDescent="0.5">
      <c r="B143" s="2" t="s">
        <v>139</v>
      </c>
      <c r="C143">
        <v>32</v>
      </c>
      <c r="D143">
        <v>40</v>
      </c>
      <c r="E143">
        <v>2</v>
      </c>
      <c r="F143">
        <v>2</v>
      </c>
      <c r="G143">
        <v>2</v>
      </c>
      <c r="H143">
        <v>2</v>
      </c>
      <c r="J143" s="8">
        <f t="shared" si="14"/>
        <v>0.1111111111111111</v>
      </c>
      <c r="L143" s="19"/>
      <c r="M143">
        <f t="shared" si="18"/>
        <v>2560</v>
      </c>
      <c r="N143" s="19">
        <f t="shared" si="15"/>
        <v>0.87701267557382667</v>
      </c>
      <c r="O143">
        <f t="shared" si="17"/>
        <v>2552</v>
      </c>
      <c r="P143" s="19">
        <f t="shared" si="16"/>
        <v>0.87818306951135583</v>
      </c>
    </row>
    <row r="144" spans="2:16" ht="18" customHeight="1" thickBot="1" x14ac:dyDescent="0.5">
      <c r="B144" s="1" t="s">
        <v>140</v>
      </c>
      <c r="C144">
        <v>9</v>
      </c>
      <c r="D144">
        <v>9</v>
      </c>
      <c r="E144">
        <v>0</v>
      </c>
      <c r="G144">
        <v>0</v>
      </c>
      <c r="J144" s="8">
        <f t="shared" si="14"/>
        <v>0</v>
      </c>
      <c r="L144" s="19"/>
      <c r="M144">
        <f t="shared" si="18"/>
        <v>2569</v>
      </c>
      <c r="N144" s="19">
        <f t="shared" si="15"/>
        <v>0.88009592326139086</v>
      </c>
      <c r="O144">
        <f t="shared" si="17"/>
        <v>2561</v>
      </c>
      <c r="P144" s="19">
        <f t="shared" si="16"/>
        <v>0.88128011011699936</v>
      </c>
    </row>
    <row r="145" spans="2:16" ht="18" customHeight="1" thickBot="1" x14ac:dyDescent="0.5">
      <c r="B145" s="2" t="s">
        <v>141</v>
      </c>
      <c r="C145">
        <v>7</v>
      </c>
      <c r="D145">
        <v>4</v>
      </c>
      <c r="E145">
        <v>0</v>
      </c>
      <c r="G145">
        <v>0</v>
      </c>
      <c r="J145" s="8">
        <f t="shared" si="14"/>
        <v>0</v>
      </c>
      <c r="L145" s="19"/>
      <c r="M145">
        <f t="shared" si="18"/>
        <v>2576</v>
      </c>
      <c r="N145" s="19">
        <f t="shared" si="15"/>
        <v>0.88249400479616302</v>
      </c>
      <c r="O145">
        <f t="shared" si="17"/>
        <v>2565</v>
      </c>
      <c r="P145" s="19">
        <f t="shared" si="16"/>
        <v>0.88265657260839647</v>
      </c>
    </row>
    <row r="146" spans="2:16" ht="18" customHeight="1" thickBot="1" x14ac:dyDescent="0.5">
      <c r="B146" s="1" t="s">
        <v>142</v>
      </c>
      <c r="C146">
        <v>5</v>
      </c>
      <c r="D146">
        <v>4</v>
      </c>
      <c r="E146">
        <v>0</v>
      </c>
      <c r="G146">
        <v>0</v>
      </c>
      <c r="J146" s="8">
        <f t="shared" si="14"/>
        <v>0</v>
      </c>
      <c r="L146" s="19"/>
      <c r="M146">
        <f t="shared" si="18"/>
        <v>2581</v>
      </c>
      <c r="N146" s="19">
        <f t="shared" si="15"/>
        <v>0.88420692017814317</v>
      </c>
      <c r="O146">
        <f t="shared" si="17"/>
        <v>2569</v>
      </c>
      <c r="P146" s="19">
        <f t="shared" si="16"/>
        <v>0.88403303509979358</v>
      </c>
    </row>
    <row r="147" spans="2:16" ht="18" customHeight="1" thickBot="1" x14ac:dyDescent="0.5">
      <c r="B147" s="2" t="s">
        <v>143</v>
      </c>
      <c r="C147">
        <v>6</v>
      </c>
      <c r="D147">
        <v>3</v>
      </c>
      <c r="E147">
        <v>1</v>
      </c>
      <c r="G147">
        <v>0</v>
      </c>
      <c r="J147" s="8">
        <f t="shared" si="14"/>
        <v>0.1111111111111111</v>
      </c>
      <c r="L147" s="19"/>
      <c r="M147">
        <f t="shared" si="18"/>
        <v>2587</v>
      </c>
      <c r="N147" s="19">
        <f t="shared" si="15"/>
        <v>0.88626241863651933</v>
      </c>
      <c r="O147">
        <f t="shared" si="17"/>
        <v>2572</v>
      </c>
      <c r="P147" s="19">
        <f t="shared" si="16"/>
        <v>0.88506538196834139</v>
      </c>
    </row>
    <row r="148" spans="2:16" ht="18" customHeight="1" thickBot="1" x14ac:dyDescent="0.5">
      <c r="B148" s="1" t="s">
        <v>144</v>
      </c>
      <c r="C148">
        <v>15</v>
      </c>
      <c r="D148">
        <v>13</v>
      </c>
      <c r="E148">
        <v>1</v>
      </c>
      <c r="G148">
        <v>0</v>
      </c>
      <c r="J148" s="8">
        <f t="shared" si="14"/>
        <v>3.5714285714285712E-2</v>
      </c>
      <c r="L148" s="19"/>
      <c r="M148">
        <f t="shared" si="18"/>
        <v>2602</v>
      </c>
      <c r="N148" s="19">
        <f t="shared" si="15"/>
        <v>0.89140116478245979</v>
      </c>
      <c r="O148">
        <f t="shared" si="17"/>
        <v>2585</v>
      </c>
      <c r="P148" s="19">
        <f t="shared" si="16"/>
        <v>0.88953888506538192</v>
      </c>
    </row>
    <row r="149" spans="2:16" ht="18" customHeight="1" thickBot="1" x14ac:dyDescent="0.5">
      <c r="B149" s="2" t="s">
        <v>145</v>
      </c>
      <c r="C149">
        <v>30</v>
      </c>
      <c r="D149">
        <v>34</v>
      </c>
      <c r="E149">
        <v>0</v>
      </c>
      <c r="G149">
        <v>0</v>
      </c>
      <c r="J149" s="8">
        <f t="shared" si="14"/>
        <v>0</v>
      </c>
      <c r="L149" s="19"/>
      <c r="M149">
        <f t="shared" si="18"/>
        <v>2632</v>
      </c>
      <c r="N149" s="19">
        <f t="shared" si="15"/>
        <v>0.90167865707434047</v>
      </c>
      <c r="O149">
        <f t="shared" si="17"/>
        <v>2619</v>
      </c>
      <c r="P149" s="19">
        <f t="shared" si="16"/>
        <v>0.90123881624225743</v>
      </c>
    </row>
    <row r="150" spans="2:16" ht="18" customHeight="1" thickBot="1" x14ac:dyDescent="0.5">
      <c r="B150" s="1" t="s">
        <v>146</v>
      </c>
      <c r="C150">
        <v>5</v>
      </c>
      <c r="D150">
        <v>3</v>
      </c>
      <c r="E150">
        <v>1</v>
      </c>
      <c r="G150">
        <v>0</v>
      </c>
      <c r="J150" s="8">
        <f t="shared" si="14"/>
        <v>0.125</v>
      </c>
      <c r="L150" s="19"/>
      <c r="M150">
        <f t="shared" si="18"/>
        <v>2637</v>
      </c>
      <c r="N150" s="19">
        <f t="shared" si="15"/>
        <v>0.90339157245632062</v>
      </c>
      <c r="O150">
        <f t="shared" si="17"/>
        <v>2622</v>
      </c>
      <c r="P150" s="19">
        <f t="shared" si="16"/>
        <v>0.90227116311080524</v>
      </c>
    </row>
    <row r="151" spans="2:16" ht="18" customHeight="1" thickBot="1" x14ac:dyDescent="0.5">
      <c r="B151" s="2" t="s">
        <v>147</v>
      </c>
      <c r="C151">
        <v>0</v>
      </c>
      <c r="D151">
        <v>0</v>
      </c>
      <c r="J151" s="8" t="e">
        <f t="shared" si="14"/>
        <v>#DIV/0!</v>
      </c>
      <c r="L151" s="19"/>
      <c r="M151">
        <f t="shared" si="18"/>
        <v>2637</v>
      </c>
      <c r="N151" s="19">
        <f t="shared" si="15"/>
        <v>0.90339157245632062</v>
      </c>
      <c r="O151">
        <f t="shared" si="17"/>
        <v>2622</v>
      </c>
      <c r="P151" s="19">
        <f t="shared" si="16"/>
        <v>0.90227116311080524</v>
      </c>
    </row>
    <row r="152" spans="2:16" ht="18" customHeight="1" thickBot="1" x14ac:dyDescent="0.5">
      <c r="B152" s="1" t="s">
        <v>148</v>
      </c>
      <c r="C152">
        <v>1</v>
      </c>
      <c r="D152">
        <v>1</v>
      </c>
      <c r="E152">
        <v>0</v>
      </c>
      <c r="G152">
        <v>0</v>
      </c>
      <c r="J152" s="8">
        <f t="shared" si="14"/>
        <v>0</v>
      </c>
      <c r="L152" s="19"/>
      <c r="M152">
        <f t="shared" si="18"/>
        <v>2638</v>
      </c>
      <c r="N152" s="19">
        <f t="shared" si="15"/>
        <v>0.90373415553271663</v>
      </c>
      <c r="O152">
        <f t="shared" si="17"/>
        <v>2623</v>
      </c>
      <c r="P152" s="19">
        <f t="shared" si="16"/>
        <v>0.90261527873365455</v>
      </c>
    </row>
    <row r="153" spans="2:16" ht="18" customHeight="1" thickBot="1" x14ac:dyDescent="0.5">
      <c r="B153" s="2" t="s">
        <v>149</v>
      </c>
      <c r="C153">
        <v>39</v>
      </c>
      <c r="D153">
        <v>33</v>
      </c>
      <c r="E153">
        <v>10</v>
      </c>
      <c r="G153">
        <v>5</v>
      </c>
      <c r="H153">
        <v>1</v>
      </c>
      <c r="J153" s="8">
        <f t="shared" si="14"/>
        <v>0.22222222222222221</v>
      </c>
      <c r="L153" s="19"/>
      <c r="M153">
        <f t="shared" si="18"/>
        <v>2677</v>
      </c>
      <c r="N153" s="19">
        <f t="shared" si="15"/>
        <v>0.91709489551216172</v>
      </c>
      <c r="O153">
        <f t="shared" si="17"/>
        <v>2656</v>
      </c>
      <c r="P153" s="19">
        <f t="shared" si="16"/>
        <v>0.91397109428768064</v>
      </c>
    </row>
    <row r="154" spans="2:16" ht="18" customHeight="1" thickBot="1" x14ac:dyDescent="0.5">
      <c r="B154" s="1" t="s">
        <v>150</v>
      </c>
      <c r="C154">
        <v>38</v>
      </c>
      <c r="D154">
        <v>44</v>
      </c>
      <c r="E154">
        <v>4</v>
      </c>
      <c r="G154">
        <v>3</v>
      </c>
      <c r="J154" s="8">
        <f t="shared" si="14"/>
        <v>8.5365853658536592E-2</v>
      </c>
      <c r="L154" s="19"/>
      <c r="M154">
        <f t="shared" si="18"/>
        <v>2715</v>
      </c>
      <c r="N154" s="19">
        <f t="shared" si="15"/>
        <v>0.93011305241521069</v>
      </c>
      <c r="O154">
        <f t="shared" si="17"/>
        <v>2700</v>
      </c>
      <c r="P154" s="19">
        <f t="shared" si="16"/>
        <v>0.92911218169304888</v>
      </c>
    </row>
    <row r="155" spans="2:16" ht="18" customHeight="1" thickBot="1" x14ac:dyDescent="0.5">
      <c r="B155" s="2" t="s">
        <v>151</v>
      </c>
      <c r="C155">
        <v>36</v>
      </c>
      <c r="D155">
        <v>32</v>
      </c>
      <c r="E155">
        <v>0</v>
      </c>
      <c r="G155">
        <v>0</v>
      </c>
      <c r="J155" s="8">
        <f t="shared" si="14"/>
        <v>0</v>
      </c>
      <c r="L155" s="19"/>
      <c r="M155">
        <f t="shared" si="18"/>
        <v>2751</v>
      </c>
      <c r="N155" s="19">
        <f t="shared" si="15"/>
        <v>0.94244604316546765</v>
      </c>
      <c r="O155">
        <f t="shared" si="17"/>
        <v>2732</v>
      </c>
      <c r="P155" s="19">
        <f t="shared" si="16"/>
        <v>0.94012388162422578</v>
      </c>
    </row>
    <row r="156" spans="2:16" ht="18" customHeight="1" thickBot="1" x14ac:dyDescent="0.5">
      <c r="B156" s="1" t="s">
        <v>152</v>
      </c>
      <c r="C156">
        <v>19</v>
      </c>
      <c r="D156">
        <v>21</v>
      </c>
      <c r="E156">
        <v>0</v>
      </c>
      <c r="G156">
        <v>0</v>
      </c>
      <c r="J156" s="8">
        <f t="shared" si="14"/>
        <v>0</v>
      </c>
      <c r="L156" s="19"/>
      <c r="M156">
        <f t="shared" si="18"/>
        <v>2770</v>
      </c>
      <c r="N156" s="19">
        <f t="shared" si="15"/>
        <v>0.94895512161699214</v>
      </c>
      <c r="O156">
        <f t="shared" si="17"/>
        <v>2753</v>
      </c>
      <c r="P156" s="19">
        <f t="shared" si="16"/>
        <v>0.94735030970406053</v>
      </c>
    </row>
    <row r="157" spans="2:16" ht="18" customHeight="1" thickBot="1" x14ac:dyDescent="0.5">
      <c r="B157" s="2" t="s">
        <v>153</v>
      </c>
      <c r="C157">
        <v>29</v>
      </c>
      <c r="D157">
        <v>32</v>
      </c>
      <c r="E157">
        <v>0</v>
      </c>
      <c r="G157">
        <v>1</v>
      </c>
      <c r="J157" s="8">
        <f t="shared" si="14"/>
        <v>1.6393442622950821E-2</v>
      </c>
      <c r="L157" s="19"/>
      <c r="M157">
        <f t="shared" si="18"/>
        <v>2799</v>
      </c>
      <c r="N157" s="19">
        <f t="shared" si="15"/>
        <v>0.95889003083247693</v>
      </c>
      <c r="O157">
        <f t="shared" si="17"/>
        <v>2785</v>
      </c>
      <c r="P157" s="19">
        <f t="shared" si="16"/>
        <v>0.95836200963523743</v>
      </c>
    </row>
    <row r="158" spans="2:16" ht="18" customHeight="1" thickBot="1" x14ac:dyDescent="0.5">
      <c r="B158" s="1" t="s">
        <v>154</v>
      </c>
      <c r="C158">
        <v>4</v>
      </c>
      <c r="D158">
        <v>5</v>
      </c>
      <c r="E158">
        <v>0</v>
      </c>
      <c r="G158">
        <v>0</v>
      </c>
      <c r="J158" s="8">
        <f t="shared" si="14"/>
        <v>0</v>
      </c>
      <c r="L158" s="19"/>
      <c r="M158">
        <f t="shared" si="18"/>
        <v>2803</v>
      </c>
      <c r="N158" s="19">
        <f t="shared" si="15"/>
        <v>0.96026036313806096</v>
      </c>
      <c r="O158">
        <f t="shared" si="17"/>
        <v>2790</v>
      </c>
      <c r="P158" s="19">
        <f t="shared" si="16"/>
        <v>0.96008258774948385</v>
      </c>
    </row>
    <row r="159" spans="2:16" ht="18" customHeight="1" thickBot="1" x14ac:dyDescent="0.5">
      <c r="B159" s="2" t="s">
        <v>155</v>
      </c>
      <c r="C159">
        <v>27</v>
      </c>
      <c r="D159">
        <v>19</v>
      </c>
      <c r="E159">
        <v>0</v>
      </c>
      <c r="G159">
        <v>0</v>
      </c>
      <c r="J159" s="8">
        <f t="shared" si="14"/>
        <v>0</v>
      </c>
      <c r="L159" s="19"/>
      <c r="M159">
        <f t="shared" si="18"/>
        <v>2830</v>
      </c>
      <c r="N159" s="19">
        <f t="shared" si="15"/>
        <v>0.96951010620075373</v>
      </c>
      <c r="O159">
        <f t="shared" si="17"/>
        <v>2809</v>
      </c>
      <c r="P159" s="19">
        <f t="shared" si="16"/>
        <v>0.96662078458362011</v>
      </c>
    </row>
    <row r="160" spans="2:16" ht="18" customHeight="1" thickBot="1" x14ac:dyDescent="0.5">
      <c r="B160" s="1" t="s">
        <v>156</v>
      </c>
      <c r="C160">
        <v>14</v>
      </c>
      <c r="D160">
        <v>13</v>
      </c>
      <c r="E160">
        <v>0</v>
      </c>
      <c r="G160">
        <v>0</v>
      </c>
      <c r="J160" s="8">
        <f t="shared" si="14"/>
        <v>0</v>
      </c>
      <c r="L160" s="19"/>
      <c r="M160">
        <f t="shared" si="18"/>
        <v>2844</v>
      </c>
      <c r="N160" s="19">
        <f t="shared" si="15"/>
        <v>0.97430626927029806</v>
      </c>
      <c r="O160">
        <f t="shared" si="17"/>
        <v>2822</v>
      </c>
      <c r="P160" s="19">
        <f t="shared" si="16"/>
        <v>0.97109428768066075</v>
      </c>
    </row>
    <row r="161" spans="2:16" ht="18" customHeight="1" thickBot="1" x14ac:dyDescent="0.5">
      <c r="B161" s="2" t="s">
        <v>157</v>
      </c>
      <c r="C161">
        <v>18</v>
      </c>
      <c r="D161">
        <v>20</v>
      </c>
      <c r="E161">
        <v>1</v>
      </c>
      <c r="G161">
        <v>1</v>
      </c>
      <c r="J161" s="8">
        <f t="shared" si="14"/>
        <v>5.2631578947368418E-2</v>
      </c>
      <c r="L161" s="19"/>
      <c r="M161">
        <f t="shared" si="18"/>
        <v>2862</v>
      </c>
      <c r="N161" s="19">
        <f t="shared" si="15"/>
        <v>0.98047276464542654</v>
      </c>
      <c r="O161">
        <f t="shared" si="17"/>
        <v>2842</v>
      </c>
      <c r="P161" s="19">
        <f t="shared" si="16"/>
        <v>0.9779766001376462</v>
      </c>
    </row>
    <row r="162" spans="2:16" ht="18" customHeight="1" thickBot="1" x14ac:dyDescent="0.5">
      <c r="B162" s="1" t="s">
        <v>158</v>
      </c>
      <c r="C162">
        <v>2</v>
      </c>
      <c r="D162">
        <v>2</v>
      </c>
      <c r="E162">
        <v>0</v>
      </c>
      <c r="G162">
        <v>0</v>
      </c>
      <c r="J162" s="8">
        <f t="shared" si="14"/>
        <v>0</v>
      </c>
      <c r="L162" s="19"/>
      <c r="M162">
        <f t="shared" si="18"/>
        <v>2864</v>
      </c>
      <c r="N162" s="19">
        <f t="shared" si="15"/>
        <v>0.98115793079821856</v>
      </c>
      <c r="O162">
        <f t="shared" si="17"/>
        <v>2844</v>
      </c>
      <c r="P162" s="19">
        <f t="shared" si="16"/>
        <v>0.97866483138334481</v>
      </c>
    </row>
    <row r="163" spans="2:16" ht="18" customHeight="1" thickBot="1" x14ac:dyDescent="0.5">
      <c r="B163" s="2" t="s">
        <v>159</v>
      </c>
      <c r="C163">
        <v>7</v>
      </c>
      <c r="D163">
        <v>5</v>
      </c>
      <c r="E163">
        <v>0</v>
      </c>
      <c r="G163">
        <v>0</v>
      </c>
      <c r="J163" s="8">
        <f t="shared" si="14"/>
        <v>0</v>
      </c>
      <c r="L163" s="19"/>
      <c r="M163">
        <f t="shared" si="18"/>
        <v>2871</v>
      </c>
      <c r="N163" s="19">
        <f t="shared" si="15"/>
        <v>0.98355601233299073</v>
      </c>
      <c r="O163">
        <f t="shared" si="17"/>
        <v>2849</v>
      </c>
      <c r="P163" s="19">
        <f t="shared" si="16"/>
        <v>0.98038540949759123</v>
      </c>
    </row>
    <row r="164" spans="2:16" ht="18" customHeight="1" thickBot="1" x14ac:dyDescent="0.5">
      <c r="B164" s="1" t="s">
        <v>160</v>
      </c>
      <c r="C164">
        <v>14</v>
      </c>
      <c r="D164">
        <v>15</v>
      </c>
      <c r="E164">
        <v>3</v>
      </c>
      <c r="F164">
        <v>1</v>
      </c>
      <c r="G164">
        <v>1</v>
      </c>
      <c r="J164" s="8">
        <f t="shared" si="14"/>
        <v>0.17241379310344829</v>
      </c>
      <c r="L164" s="19"/>
      <c r="M164">
        <f t="shared" si="18"/>
        <v>2885</v>
      </c>
      <c r="N164" s="19">
        <f t="shared" si="15"/>
        <v>0.98835217540253506</v>
      </c>
      <c r="O164">
        <f t="shared" si="17"/>
        <v>2864</v>
      </c>
      <c r="P164" s="19">
        <f t="shared" si="16"/>
        <v>0.98554714384033038</v>
      </c>
    </row>
    <row r="165" spans="2:16" ht="18" customHeight="1" thickBot="1" x14ac:dyDescent="0.5">
      <c r="B165" s="2" t="s">
        <v>161</v>
      </c>
      <c r="C165">
        <v>3</v>
      </c>
      <c r="D165">
        <v>3</v>
      </c>
      <c r="E165">
        <v>0</v>
      </c>
      <c r="G165">
        <v>0</v>
      </c>
      <c r="J165" s="8">
        <f t="shared" si="14"/>
        <v>0</v>
      </c>
      <c r="L165" s="19"/>
      <c r="M165">
        <f t="shared" si="18"/>
        <v>2888</v>
      </c>
      <c r="N165" s="19">
        <f t="shared" si="15"/>
        <v>0.9893799246317232</v>
      </c>
      <c r="O165">
        <f t="shared" si="17"/>
        <v>2867</v>
      </c>
      <c r="P165" s="19">
        <f t="shared" si="16"/>
        <v>0.98657949070887818</v>
      </c>
    </row>
    <row r="166" spans="2:16" ht="18" customHeight="1" thickBot="1" x14ac:dyDescent="0.5">
      <c r="B166" s="1" t="s">
        <v>162</v>
      </c>
      <c r="C166">
        <v>2</v>
      </c>
      <c r="D166">
        <v>2</v>
      </c>
      <c r="E166">
        <v>0</v>
      </c>
      <c r="G166">
        <v>0</v>
      </c>
      <c r="J166" s="8">
        <f t="shared" si="14"/>
        <v>0</v>
      </c>
      <c r="L166" s="19"/>
      <c r="M166">
        <f t="shared" si="18"/>
        <v>2890</v>
      </c>
      <c r="N166" s="19">
        <f t="shared" si="15"/>
        <v>0.99006509078451521</v>
      </c>
      <c r="O166">
        <f t="shared" si="17"/>
        <v>2869</v>
      </c>
      <c r="P166" s="19">
        <f t="shared" si="16"/>
        <v>0.98726772195457668</v>
      </c>
    </row>
    <row r="167" spans="2:16" ht="18" customHeight="1" thickBot="1" x14ac:dyDescent="0.5">
      <c r="B167" s="2" t="s">
        <v>163</v>
      </c>
      <c r="C167">
        <v>24</v>
      </c>
      <c r="D167">
        <v>30</v>
      </c>
      <c r="E167">
        <v>8</v>
      </c>
      <c r="F167">
        <v>4</v>
      </c>
      <c r="G167">
        <v>5</v>
      </c>
      <c r="H167">
        <v>6</v>
      </c>
      <c r="J167" s="8">
        <f t="shared" si="14"/>
        <v>0.42592592592592593</v>
      </c>
      <c r="L167" s="19"/>
      <c r="M167">
        <f t="shared" si="18"/>
        <v>2914</v>
      </c>
      <c r="N167" s="19">
        <f t="shared" si="15"/>
        <v>0.99828708461801985</v>
      </c>
      <c r="O167">
        <f t="shared" si="17"/>
        <v>2899</v>
      </c>
      <c r="P167" s="19">
        <f t="shared" si="16"/>
        <v>0.99759119064005508</v>
      </c>
    </row>
    <row r="168" spans="2:16" ht="18" customHeight="1" thickBot="1" x14ac:dyDescent="0.5">
      <c r="B168" s="1" t="s">
        <v>164</v>
      </c>
      <c r="C168">
        <v>0</v>
      </c>
      <c r="D168">
        <v>0</v>
      </c>
      <c r="J168" s="8" t="e">
        <f t="shared" si="14"/>
        <v>#DIV/0!</v>
      </c>
      <c r="L168" s="19"/>
      <c r="M168">
        <f t="shared" si="18"/>
        <v>2914</v>
      </c>
      <c r="N168" s="19">
        <f t="shared" si="15"/>
        <v>0.99828708461801985</v>
      </c>
      <c r="O168">
        <f t="shared" si="17"/>
        <v>2899</v>
      </c>
      <c r="P168" s="19">
        <f t="shared" si="16"/>
        <v>0.99759119064005508</v>
      </c>
    </row>
    <row r="169" spans="2:16" ht="18" customHeight="1" thickBot="1" x14ac:dyDescent="0.5">
      <c r="B169" s="2" t="s">
        <v>165</v>
      </c>
      <c r="C169">
        <v>0</v>
      </c>
      <c r="D169">
        <v>0</v>
      </c>
      <c r="J169" s="8" t="e">
        <f t="shared" si="14"/>
        <v>#DIV/0!</v>
      </c>
      <c r="L169" s="19"/>
      <c r="M169">
        <f t="shared" si="18"/>
        <v>2914</v>
      </c>
      <c r="N169" s="19">
        <f t="shared" si="15"/>
        <v>0.99828708461801985</v>
      </c>
      <c r="O169">
        <f t="shared" si="17"/>
        <v>2899</v>
      </c>
      <c r="P169" s="19">
        <f t="shared" si="16"/>
        <v>0.99759119064005508</v>
      </c>
    </row>
    <row r="170" spans="2:16" ht="18" customHeight="1" thickBot="1" x14ac:dyDescent="0.5">
      <c r="B170" s="1" t="s">
        <v>166</v>
      </c>
      <c r="C170">
        <v>0</v>
      </c>
      <c r="D170">
        <v>1</v>
      </c>
      <c r="E170">
        <v>0</v>
      </c>
      <c r="G170">
        <v>0</v>
      </c>
      <c r="J170" s="8">
        <f t="shared" si="14"/>
        <v>0</v>
      </c>
      <c r="L170" s="19"/>
      <c r="M170">
        <f t="shared" si="18"/>
        <v>2914</v>
      </c>
      <c r="N170" s="19">
        <f t="shared" si="15"/>
        <v>0.99828708461801985</v>
      </c>
      <c r="O170">
        <f t="shared" si="17"/>
        <v>2900</v>
      </c>
      <c r="P170" s="19">
        <f t="shared" si="16"/>
        <v>0.99793530626290439</v>
      </c>
    </row>
    <row r="171" spans="2:16" ht="18" customHeight="1" thickBot="1" x14ac:dyDescent="0.5">
      <c r="B171" s="2" t="s">
        <v>167</v>
      </c>
      <c r="C171">
        <v>2</v>
      </c>
      <c r="D171">
        <v>4</v>
      </c>
      <c r="E171">
        <v>0</v>
      </c>
      <c r="G171">
        <v>0</v>
      </c>
      <c r="J171" s="8">
        <f t="shared" si="14"/>
        <v>0</v>
      </c>
      <c r="L171" s="19"/>
      <c r="M171">
        <f t="shared" si="18"/>
        <v>2916</v>
      </c>
      <c r="N171" s="19">
        <f t="shared" si="15"/>
        <v>0.99897225077081198</v>
      </c>
      <c r="O171">
        <f t="shared" si="17"/>
        <v>2904</v>
      </c>
      <c r="P171" s="19">
        <f t="shared" si="16"/>
        <v>0.9993117687543015</v>
      </c>
    </row>
    <row r="172" spans="2:16" ht="18" customHeight="1" thickBot="1" x14ac:dyDescent="0.5">
      <c r="B172" s="1" t="s">
        <v>168</v>
      </c>
      <c r="C172">
        <v>2</v>
      </c>
      <c r="D172">
        <v>1</v>
      </c>
      <c r="E172">
        <v>0</v>
      </c>
      <c r="G172">
        <v>0</v>
      </c>
      <c r="J172" s="8">
        <f t="shared" si="14"/>
        <v>0</v>
      </c>
      <c r="L172" s="19"/>
      <c r="M172">
        <f t="shared" si="18"/>
        <v>2918</v>
      </c>
      <c r="N172" s="19">
        <f t="shared" si="15"/>
        <v>0.99965741692360399</v>
      </c>
      <c r="O172">
        <f t="shared" si="17"/>
        <v>2905</v>
      </c>
      <c r="P172" s="19">
        <f t="shared" si="16"/>
        <v>0.99965588437715069</v>
      </c>
    </row>
    <row r="173" spans="2:16" ht="18" customHeight="1" thickBot="1" x14ac:dyDescent="0.5">
      <c r="B173" s="3" t="s">
        <v>169</v>
      </c>
      <c r="C173">
        <v>1</v>
      </c>
      <c r="D173">
        <v>1</v>
      </c>
      <c r="E173">
        <v>0</v>
      </c>
      <c r="G173">
        <v>0</v>
      </c>
      <c r="J173" s="8">
        <f t="shared" si="14"/>
        <v>0</v>
      </c>
      <c r="L173" s="19"/>
      <c r="M173">
        <f t="shared" si="18"/>
        <v>2919</v>
      </c>
      <c r="N173" s="19">
        <f t="shared" si="15"/>
        <v>1</v>
      </c>
      <c r="O173">
        <f t="shared" si="17"/>
        <v>2906</v>
      </c>
      <c r="P173" s="19">
        <f t="shared" si="16"/>
        <v>1</v>
      </c>
    </row>
    <row r="175" spans="2:16" ht="18" customHeight="1" x14ac:dyDescent="0.45">
      <c r="C175" t="s">
        <v>1765</v>
      </c>
      <c r="D175" t="s">
        <v>1766</v>
      </c>
    </row>
    <row r="176" spans="2:16" ht="18" customHeight="1" x14ac:dyDescent="0.45">
      <c r="C176">
        <f>SUM(C2:C173)</f>
        <v>2919</v>
      </c>
      <c r="D176">
        <f>SUM(D2:D173)</f>
        <v>2906</v>
      </c>
    </row>
    <row r="177" spans="1:6" ht="18" customHeight="1" x14ac:dyDescent="0.45">
      <c r="A177" t="s">
        <v>1764</v>
      </c>
      <c r="C177">
        <v>2248</v>
      </c>
      <c r="D177">
        <v>2238</v>
      </c>
      <c r="E177">
        <f>SUM(C177:D177)</f>
        <v>4486</v>
      </c>
      <c r="F177" t="s">
        <v>1761</v>
      </c>
    </row>
    <row r="178" spans="1:6" ht="18" customHeight="1" x14ac:dyDescent="0.45">
      <c r="A178" t="s">
        <v>1763</v>
      </c>
      <c r="C178">
        <f>C176-C177</f>
        <v>671</v>
      </c>
      <c r="D178">
        <f>D176-D177</f>
        <v>668</v>
      </c>
      <c r="E178">
        <f>SUM(C178:D178)</f>
        <v>1339</v>
      </c>
      <c r="F178" t="s">
        <v>1762</v>
      </c>
    </row>
    <row r="181" spans="1:6" ht="18" customHeight="1" x14ac:dyDescent="0.45">
      <c r="C181" t="s">
        <v>1767</v>
      </c>
      <c r="D181" t="s">
        <v>1768</v>
      </c>
    </row>
    <row r="182" spans="1:6" ht="18" customHeight="1" x14ac:dyDescent="0.45">
      <c r="A182" t="s">
        <v>1769</v>
      </c>
      <c r="B182" t="s">
        <v>1770</v>
      </c>
      <c r="C182">
        <v>395</v>
      </c>
      <c r="D182">
        <v>81</v>
      </c>
    </row>
    <row r="183" spans="1:6" ht="18" customHeight="1" x14ac:dyDescent="0.45">
      <c r="B183" t="s">
        <v>1771</v>
      </c>
      <c r="C183">
        <v>55</v>
      </c>
      <c r="D183">
        <v>11</v>
      </c>
    </row>
    <row r="184" spans="1:6" ht="18" customHeight="1" x14ac:dyDescent="0.45">
      <c r="A184" t="s">
        <v>1772</v>
      </c>
      <c r="B184" t="s">
        <v>1770</v>
      </c>
      <c r="C184">
        <v>301</v>
      </c>
      <c r="D184">
        <v>103</v>
      </c>
    </row>
    <row r="185" spans="1:6" ht="18" customHeight="1" x14ac:dyDescent="0.45">
      <c r="B185" t="s">
        <v>1771</v>
      </c>
      <c r="C185">
        <v>22</v>
      </c>
      <c r="D185">
        <v>7</v>
      </c>
    </row>
    <row r="186" spans="1:6" ht="18" customHeight="1" x14ac:dyDescent="0.45">
      <c r="A186" t="s">
        <v>1773</v>
      </c>
      <c r="B186" t="s">
        <v>1770</v>
      </c>
      <c r="C186">
        <f>C184+C182</f>
        <v>696</v>
      </c>
      <c r="D186">
        <f>D184+D182</f>
        <v>184</v>
      </c>
    </row>
    <row r="187" spans="1:6" ht="18" customHeight="1" x14ac:dyDescent="0.45">
      <c r="B187" t="s">
        <v>1771</v>
      </c>
      <c r="C187">
        <f>C185+C183</f>
        <v>77</v>
      </c>
      <c r="D187">
        <f>D185+D183</f>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 and Map</vt:lpstr>
      <vt:lpstr>Academic Departments</vt:lpstr>
      <vt:lpstr>Spring 2019</vt:lpstr>
      <vt:lpstr>Fall 2018</vt:lpstr>
      <vt:lpstr>tabulation</vt:lpstr>
      <vt:lpstr>'Academic Departments'!Print_Area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dc:creator>
  <cp:lastModifiedBy>Micah Kenfield</cp:lastModifiedBy>
  <dcterms:created xsi:type="dcterms:W3CDTF">2019-01-09T19:58:05Z</dcterms:created>
  <dcterms:modified xsi:type="dcterms:W3CDTF">2019-03-05T22:27:11Z</dcterms:modified>
</cp:coreProperties>
</file>