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C:\Users\spearsm1\Downloads\Downloads 4 STARS upload\"/>
    </mc:Choice>
  </mc:AlternateContent>
  <xr:revisionPtr revIDLastSave="0" documentId="8_{A1BB12E9-EE9C-440E-B9AE-CD2BE4EDCDAA}" xr6:coauthVersionLast="40" xr6:coauthVersionMax="40" xr10:uidLastSave="{00000000-0000-0000-0000-000000000000}"/>
  <bookViews>
    <workbookView xWindow="-19310" yWindow="1850" windowWidth="19420" windowHeight="10420" xr2:uid="{36A764E6-8490-498E-9FA5-90C885178238}"/>
  </bookViews>
  <sheets>
    <sheet name="Cont. Ed. STARS EN12" sheetId="1" r:id="rId1"/>
    <sheet name="TOTALS for ea. inst."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 i="1" l="1"/>
  <c r="G9" i="3"/>
  <c r="G6" i="3"/>
  <c r="I6" i="3" s="1"/>
  <c r="E6" i="3"/>
  <c r="G5" i="3"/>
  <c r="I5" i="3" s="1"/>
  <c r="F5" i="3"/>
  <c r="J5" i="3" s="1"/>
  <c r="E5" i="3"/>
  <c r="E9" i="3" s="1"/>
  <c r="I3" i="3"/>
  <c r="D2" i="3"/>
  <c r="E2" i="1"/>
  <c r="J2" i="1" l="1"/>
  <c r="I9" i="3"/>
  <c r="D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tc={E59D7FCC-A917-4AD5-B0D9-ACE9CAF98C56}</author>
    <author>tc={B8E8A291-450B-48E6-A69F-D10ECA3FB5A7}</author>
  </authors>
  <commentList>
    <comment ref="C4" authorId="0" shapeId="0" xr:uid="{E59D7FCC-A917-4AD5-B0D9-ACE9CAF98C56}">
      <text>
        <t>[Threaded comment]
Your version of Excel allows you to read this threaded comment; however, any edits to it will get removed if the file is opened in a newer version of Excel. Learn more: https://go.microsoft.com/fwlink/?linkid=870924
Comment:
    require re-count, new formulas</t>
      </text>
    </comment>
    <comment ref="G4" authorId="1" shapeId="0" xr:uid="{B8E8A291-450B-48E6-A69F-D10ECA3FB5A7}">
      <text>
        <t>[Threaded comment]
Your version of Excel allows you to read this threaded comment; however, any edits to it will get removed if the file is opened in a newer version of Excel. Learn more: https://go.microsoft.com/fwlink/?linkid=870924
Comment:
    require re-count, new formulas</t>
      </text>
    </comment>
  </commentList>
</comments>
</file>

<file path=xl/sharedStrings.xml><?xml version="1.0" encoding="utf-8"?>
<sst xmlns="http://schemas.openxmlformats.org/spreadsheetml/2006/main" count="2360" uniqueCount="477">
  <si>
    <t>Community Outreach and Awareness</t>
  </si>
  <si>
    <t xml:space="preserve">First Impressions for Toursim (FIT) </t>
  </si>
  <si>
    <t xml:space="preserve">GMI-07-O13: Farm to Table </t>
  </si>
  <si>
    <t xml:space="preserve">GMI-07-O10: Therapeutic Riding Pilot Program </t>
  </si>
  <si>
    <t xml:space="preserve">GMI-07-O11: Community Supported Agriculture Program </t>
  </si>
  <si>
    <t xml:space="preserve">GMI-07-O14: Early Childhood Children’s Garden Story Hour </t>
  </si>
  <si>
    <t xml:space="preserve">GMI-07-O15: Youth Animal Science Clinics </t>
  </si>
  <si>
    <t xml:space="preserve">GMI-07-O18: Conservation Stewards Program </t>
  </si>
  <si>
    <t>On-line Instruction</t>
  </si>
  <si>
    <t xml:space="preserve">Online Homebuyer Education Series </t>
  </si>
  <si>
    <t>Public Event</t>
  </si>
  <si>
    <t xml:space="preserve">Comunity engagement Fruit &amp; Berry propagation and productions </t>
  </si>
  <si>
    <t xml:space="preserve">GMI-07-O07: Community Maple Tapping and Pancake Feast Program </t>
  </si>
  <si>
    <t xml:space="preserve">GMI-07-O09: Pumpkinfest </t>
  </si>
  <si>
    <t xml:space="preserve">GMI-07-O17: Community Outreach Events </t>
  </si>
  <si>
    <t xml:space="preserve">GMI-07-O19: Starry Night </t>
  </si>
  <si>
    <t>Technical assistance/ Consultations</t>
  </si>
  <si>
    <t xml:space="preserve">GM-2-NR-08: Other direct substantive contacts through one-on-one interaction </t>
  </si>
  <si>
    <t xml:space="preserve">GM-4-PC-O1: Individual Entrepreneur Counseling </t>
  </si>
  <si>
    <t xml:space="preserve">GM-6-O2: Financial Coaching </t>
  </si>
  <si>
    <t xml:space="preserve">GM-6-O4: Foreclosure Intake </t>
  </si>
  <si>
    <t xml:space="preserve">GM-6-O5: Foreclosure Counseling Intervention and Prevention </t>
  </si>
  <si>
    <t>Workshop/training/series</t>
  </si>
  <si>
    <t xml:space="preserve">GM-1-O-01-FB: Food and Farming Enterprise Development </t>
  </si>
  <si>
    <t xml:space="preserve">GM-1-O-02-FSE: Food Systems Education </t>
  </si>
  <si>
    <t xml:space="preserve">GM-1-O-03-FI1: Farm to Institution-Getting more Local Food into Institutions </t>
  </si>
  <si>
    <t xml:space="preserve">GM-1-O-04-FI2: Farm to Institution-Changing Institutional Food Environments </t>
  </si>
  <si>
    <t xml:space="preserve">  Description: Participants (87) reviewed and asked questions about presentation on PA 202 of 2017 regarding pension and OPEB reform. Co-presented with Dr Shu Wang </t>
  </si>
  <si>
    <t xml:space="preserve">GM-2-NR-01: Michigan Conservation Stewards Program </t>
  </si>
  <si>
    <t xml:space="preserve">GM-2-NR-04: Forest Invasive species: Eyes on the Forest </t>
  </si>
  <si>
    <t xml:space="preserve">GM-2-NR-05: Citizen Science </t>
  </si>
  <si>
    <t xml:space="preserve">GM-2-NR-06: Water quality and availability programs </t>
  </si>
  <si>
    <t xml:space="preserve">GM-2-NR-07: Other direct contacts through classroom, online workshops, facilitation and engagement </t>
  </si>
  <si>
    <t xml:space="preserve">GM-2-NR-02: Natural Resources Enterprises </t>
  </si>
  <si>
    <t xml:space="preserve">GM-2-NR-03: Conflict, Collaboration &amp; Consensus in Natural Resources </t>
  </si>
  <si>
    <t xml:space="preserve">Communicating through Conflict </t>
  </si>
  <si>
    <t xml:space="preserve">Facilitative Leadership </t>
  </si>
  <si>
    <t xml:space="preserve">GM-3-O1a: Placemaking, regionalism, and strategic growth education, facilitation, technical assistance, citizenship, and civic engagement </t>
  </si>
  <si>
    <t xml:space="preserve">GM-3-O1b: Community resiliency education and technical assistance </t>
  </si>
  <si>
    <t xml:space="preserve">GM-3-O2a: Workshops based on topics of interest and urgency related to public policy, effective management, municipal finance, land use, public participation/civic engagement and leadership of local and tribal government. </t>
  </si>
  <si>
    <t xml:space="preserve">GM-3-O2b: Local and tribal government strategic planning, facilitation, and technical assistance. </t>
  </si>
  <si>
    <t xml:space="preserve">GM-3-O3: Programs on how to effectively manage conflict, communicate with purpose, and collaborate on solving complex issues. </t>
  </si>
  <si>
    <t xml:space="preserve">Leadership Programming </t>
  </si>
  <si>
    <t xml:space="preserve">Parliamentary Procedure Programming </t>
  </si>
  <si>
    <t xml:space="preserve">Public policy presentations regarding finances, community engagement or leadership </t>
  </si>
  <si>
    <t xml:space="preserve">Real Colors Personality Assessment </t>
  </si>
  <si>
    <t xml:space="preserve">Real Colors Programming  </t>
  </si>
  <si>
    <t xml:space="preserve">Get Engaged Program </t>
  </si>
  <si>
    <t xml:space="preserve">Introduction to Better Meetings  </t>
  </si>
  <si>
    <t xml:space="preserve">New County Commissioner Workshop </t>
  </si>
  <si>
    <t xml:space="preserve">Onboarding for Ombudsman and Conflict Training </t>
  </si>
  <si>
    <t xml:space="preserve">Understanding Tourism for Michigan Communities (UTMC) </t>
  </si>
  <si>
    <t xml:space="preserve">Workplace Mediation and CDP Profile </t>
  </si>
  <si>
    <t xml:space="preserve">GM-4-CEC-O1: State-wide conference </t>
  </si>
  <si>
    <t xml:space="preserve">GM-4-CEC-O3: Multi-state programming </t>
  </si>
  <si>
    <t xml:space="preserve">GM-4-PC-O2: Entrepreneur and Non-Profit Education </t>
  </si>
  <si>
    <t xml:space="preserve">GM-5-02: Sustainable Fisheries and Aquaculture programming </t>
  </si>
  <si>
    <t xml:space="preserve">GM-5-03: Resilient Communities and Economies </t>
  </si>
  <si>
    <t xml:space="preserve">GM-5-04: Environmental Literacy and Workforce Development </t>
  </si>
  <si>
    <t xml:space="preserve">GM-5-01: Healthy Coastal Ecosystems programming </t>
  </si>
  <si>
    <t xml:space="preserve">GM-6-O1: Financial Capacity </t>
  </si>
  <si>
    <t xml:space="preserve">GM-6-O1b: Financial Capacity train-the-trainer </t>
  </si>
  <si>
    <t xml:space="preserve">GM-6-O3: Homeownership </t>
  </si>
  <si>
    <t xml:space="preserve">GM-6-O8: One-time presentations </t>
  </si>
  <si>
    <t xml:space="preserve">Money Management Workshop or Train the Trainer Workshop (Money Management) </t>
  </si>
  <si>
    <t xml:space="preserve">Foreclosure Prevention Education </t>
  </si>
  <si>
    <t xml:space="preserve">GM-8-O-01: Understanding Tourism for Michigan Communities (UTMC) </t>
  </si>
  <si>
    <t xml:space="preserve">GM-8-O-02: First Impressions </t>
  </si>
  <si>
    <t xml:space="preserve">GM-8-O-03: One-Time-Presentations </t>
  </si>
  <si>
    <t xml:space="preserve">GM-8-O-04: Planning for Tourism </t>
  </si>
  <si>
    <t xml:space="preserve">GM-8-O-05: Strengthening Tourism Leadership: Facilitation Tools to Move Community-driven Tourism Forward </t>
  </si>
  <si>
    <t xml:space="preserve">GMI-07-O01: School to Farm Field Trips w/ Science Lessons </t>
  </si>
  <si>
    <t xml:space="preserve">GMI-07-O02: Starting and Sustaining a School Garden </t>
  </si>
  <si>
    <t xml:space="preserve">GMI-07-O08: “Evenings in the Garden” Horticulture Workshops </t>
  </si>
  <si>
    <t xml:space="preserve">GMI-07-O12: Sustainable Agriculture Workshop Series </t>
  </si>
  <si>
    <t xml:space="preserve">GMI-07-O16: Non-Formal and K-12 Educator Training with KBS </t>
  </si>
  <si>
    <t># Participants</t>
  </si>
  <si>
    <t>y</t>
  </si>
  <si>
    <t>n</t>
  </si>
  <si>
    <t>Total # Participants</t>
  </si>
  <si>
    <t>Total # sustainability Programs Offered</t>
  </si>
  <si>
    <t>Total # Programs Offered</t>
  </si>
  <si>
    <t>Total # participants in sustainability programs</t>
  </si>
  <si>
    <t>programs w/ sustainability</t>
  </si>
  <si>
    <t>attendees in programs w/ sustainability</t>
  </si>
  <si>
    <t># Programs offered</t>
  </si>
  <si>
    <t>Totals Extension-CFEI</t>
  </si>
  <si>
    <t>Totals Extension-xxxx</t>
  </si>
  <si>
    <t>Totals Institute for Public Research (IPU)</t>
  </si>
  <si>
    <t>Programs/units offering</t>
  </si>
  <si>
    <t>plus customized with partners upon request</t>
  </si>
  <si>
    <t>Michigan Forum On Economic Regulatory Policy</t>
  </si>
  <si>
    <t xml:space="preserve">IPU Utility Ratemaking Course </t>
  </si>
  <si>
    <t>MI Energy Providers Conference</t>
  </si>
  <si>
    <t>IPU Advanced Regulatory Studies: Ratemaking, Accounting, Finance and Evaluation</t>
  </si>
  <si>
    <t>Program Description</t>
  </si>
  <si>
    <t>Government and Community Vitality</t>
  </si>
  <si>
    <t>Citizen Planner</t>
  </si>
  <si>
    <t>Teaches the fundamentals on roles, responsibilities and best practices for planning and zoning in Michigan.</t>
  </si>
  <si>
    <t>Zoning Administrator Certificate Program</t>
  </si>
  <si>
    <t>Teaches zoning administration techniques in ways that reduce legal risks to the zoning administrator and their community. There are eight training modules in the Program: Job Description, Responsibilities and Basic Ethics; Legal Issues; Reviewing Applications: Common Procedures and Use of Forms; Reviewing Plot Plans and Site Plans; Inspections and Violations; Preparing Files, Reports and Record Keeping; Interactions with other Professionals and Agencies, and Departmental Duties; Customer Service and Counter Behavior.</t>
  </si>
  <si>
    <t>Planning and Zoning for Urban Ag and Related</t>
  </si>
  <si>
    <t>Teaches the role of local government in supporting and encouraging a flourishing community food system through supportive plans and regulations. Also, highlights the unintended barriers that might exist in local plans and ordinances to achieving a flourishing community food system.</t>
  </si>
  <si>
    <t>Conducting Land Division Reviews</t>
  </si>
  <si>
    <t>A technical training for persons responsible for reviewing land divisions, as required by the Michigan Land Division Act, PA 288 of 1967 (formerly known as the Subdivision Control Act). The program reviews the parts of the Land Division Act pertaining to land division, including definitions and other general provisions, teach required steps and best practices when conducting land division reviews, and highlight enforcement strategies for an effective local government operation.</t>
  </si>
  <si>
    <t>Planning and Zoning for Wind/ an/or Solar Energy</t>
  </si>
  <si>
    <t>This workshop covers land use issues associated with siting commercial or utility grid wind and solar energy systems with support from research. It will also includes explanation of sample zoning ordinance provisions.</t>
  </si>
  <si>
    <t>Regulating Medical Marijuana Facilities</t>
  </si>
  <si>
    <t>The program teaches local government officials serve their communities more effectively through heightened knowledge of legal limitations and responsibilities, expanded knowledge of where to locate additional quality unbiased information on the subject, increased confidence to engage diverse public interests on the topic, and increased confidence to address the subject through legislative action.</t>
  </si>
  <si>
    <t>National Charrette Institute</t>
  </si>
  <si>
    <t>The NCI Charrette System transforms collaboration by embedding key participants in the design process, bring them together in a radically creative event to build a supported action plan. This flexible yet prescriptive system cuts project timelines in half, saving money and accelerating implementation.</t>
  </si>
  <si>
    <t>Michigan Placemaking</t>
  </si>
  <si>
    <t>Helps Michigan communities learn more about and implement placemaking as a strategic economic development initiative in the New Economy. Teaches what communities can do to help restore prosperity to Michigan and enhance the quality of life, including non-motorized transportation alternatives, for everyone in the community.</t>
  </si>
  <si>
    <t>Sustainable Built Environment Initiative</t>
  </si>
  <si>
    <t xml:space="preserve">SBEI offers a graphic visioning process that provides citizens with a set of images and recommendations to guide improvements in their community with a sustainability theme. Objectives are to: Work with communities to develop sustainable planning and design ideas for local issues and opportunities; Build consensus and generate ideas to address challenging sustainability concerns; Act as a bridge between communities and consulting planning and design professionals; and Provide in-community student learning, and serve as a creative and scholarly outreach and engagement work endeavor involving campus faculty and field Extension educators.
</t>
  </si>
  <si>
    <t>New Commissioner School</t>
  </si>
  <si>
    <t>Fiscal Sustainability</t>
  </si>
  <si>
    <t xml:space="preserve">Fiscal Sustainability is a series of workshops helping local units of government balance short term budget needs with long term planning in order to be able to meet the needs of their constituents now and in the future. There are three tiers to the program: 1) Regional Trainings that are at a more introductory level, 2) Individual Trainings for a single board or a group of boards working together that span multiple sessions in more depth, and 3) Comprehensive Trainings that are intended for a single jurisdiction, go into further depth with the board as well as involving community input. </t>
  </si>
  <si>
    <t>Parliamentary Procedure</t>
  </si>
  <si>
    <t>Even a basic background in parliamentary principles can help organizations hold more efficient meetings. However, consulting with a professional parliamentarian can bring organizations the benefits of a high level of parliamentary proficiency.</t>
  </si>
  <si>
    <t>Building Strong Sovereign Nations (BSSN)</t>
  </si>
  <si>
    <t xml:space="preserve">BSSN is the flagship program, designed for newly elected Tribal Council members and held annually to teach fundamentals to help new council members get started in their new role. In addition, tribe specific programs using some or all of the BSSN curricullum, and/or other good governance and leadership and community engagement modules are available on demand for tribal leadership and staff, usually at thier government locations. </t>
  </si>
  <si>
    <t>Facilitative Leadership</t>
  </si>
  <si>
    <t>The three-day Facilitative Leadership workshop helps build the capacity of groups or organizations to use the collective talents of its members to coordinate actions, strengthen relationships, and enable the group to meet its goals.  It is designed to build and strengthen the skills and personal confidence necessary to lead and facilitate productive meetings.  MSU Extension offers the program twice each year, in spring and fall. The goal of Facilitative Leadership is to provide participants with a practical hands-on experience using  group facilitation tools and techniques in order to work more effectively with business work teams and community organizations. During this all-inclusive retreat, participants will practice leadership strategies, using the tools, techniques and verbal skills necessary to lead group discussions, reach consensus, set outcome-based goals, and use flip charts and other recording tools.  Process tools for brainstorming, analyzing ideas, decision-making, and planning will be shared. Each participant will plan and lead 45-minute, small group facilitation and receive broad suggestions for improvement from workshop instructors and colleagues.</t>
  </si>
  <si>
    <t>Advanced Facilitative Leadership</t>
  </si>
  <si>
    <t>Advanced Facilitative Leadership—Navigating Your Way Through Conflict, an experiential workshop focused on developing your comfort with leading high-heat meetings. This was initiated in response to requests from participants in our other programs (Facilitative Leadership; Communicating through Conflict; Conflict, Collaboration &amp; Consensus) for a next-step focused on leading in conflict-ridden situations. Completion of Facilitative Leadership is a pre-requisite for attending this workshop.</t>
  </si>
  <si>
    <t>Get Engaged: A Guide to Getting Involved in Your Community</t>
  </si>
  <si>
    <t>Get Engaged aims to educate residents on how to get involved in their community and engage with their local government, and where to go to get informed on these issues. The new curriculum will be a mix of online and in person content, with tracks for both residents who want to better engage their community and local decision-makers, and for local governments who are seeking creative ways to engage their residents.</t>
  </si>
  <si>
    <t>Introduction to Effective Meetings</t>
  </si>
  <si>
    <t>The workshop will focus on leading groups desiring collaborative action, but facing difficult situations involving differences that could potentially stop forward movement.</t>
  </si>
  <si>
    <t>TBD</t>
  </si>
  <si>
    <t>Communicating through Conflict</t>
  </si>
  <si>
    <t>It is especially important in today’s polarized society and stressful workplaces to develop skills that can help facilitate a comfortable approach to conflict, an approach that builds and maintains positive relationships. Communicating through Conflict workshops include relevant framework and discussion that provide participants with tools and techniques to manage conflict situations more effectively.</t>
  </si>
  <si>
    <t xml:space="preserve">Sustainable Michigan </t>
  </si>
  <si>
    <t>We anticiptate the program to: be a 7-module, 6-week course that provides a forum for education and action to address Michigan-specific concerns about water, energy, and food systems. The program uses a hybrid teaching approach with instructor led sessions, facilitated peer-to-peer exchanges, tours, and webinars to create and provide an interactive and engaging learning experience.</t>
  </si>
  <si>
    <t>Great Lakes Leadership Academy - Leadership Advancement</t>
  </si>
  <si>
    <t xml:space="preserve">The Great Lakes Leadership Academy Leadership Advancement Program is designed for leaders who are committed to strengthening their skills and empowering their communities. The Leadership Advancement Program will broaden the participant’s knowledge base and their professional network while helping them to understand the role and influence of government and special interests on issues affecting their lives and communities.
</t>
  </si>
  <si>
    <t>Great Lakes Leadership Academy - Emerging Leader</t>
  </si>
  <si>
    <t xml:space="preserve">The Great Lakes Leadership Academy Emerging Leader Program is designed for potential and current leaders seeking continuing professional development. The program focuses on developing individual and organizational leadership skills, and applying those skills in a collaborative fashion to the common issues of diverse communities.
</t>
  </si>
  <si>
    <t>Real Colors</t>
  </si>
  <si>
    <t>The Real Colors program is a user-friendly, practical way for participants to better understand their own personalities and the most important traits they possess. Just as important, they gain insight into the characteristics of others and why individuals might react to the same situation differently. Participants also learn skills that allow them to better communicate their thoughts and ideas to clients, friends and family.</t>
  </si>
  <si>
    <t>Strengthen Tourism Leadership</t>
  </si>
  <si>
    <t>Strengthening Tourism Leadership: Facilitation Tools to Move Community-driven Tourism Forward – This experiential workshop is designed to build and strengthen the skills necessary to lead and facilitate productive community groups. Participants will practice using a variety of facilitation tools and learn techniques and verbal skills necessary to lead group discussions, reach consensus, set outcome-based goals and generate ideas for action.</t>
  </si>
  <si>
    <t xml:space="preserve">Planning for Tourism </t>
  </si>
  <si>
    <t>Planning for Tourism – This workshop walks communities through a planning process and uses life-cycle models to explore where communities may be in establishing themselves as tourism destinations. Additional tools will be employed to determine their readiness, identify next steps for action and explore engagement strategies for coalition building within the community.</t>
  </si>
  <si>
    <t>Understanding Tourism for Michigan Communities</t>
  </si>
  <si>
    <t>Understanding Tourism for Michigan Communities (UTMC) – This interactive workshop highlights tourism industry statistics and exposes communities to trends and travelers’ interests, as well as a number of niche tourism markets. UTMC is specifically designed to promote regional synergies, leadership and tourism product development.</t>
  </si>
  <si>
    <t>First Impressions: Tourism Assessments</t>
  </si>
  <si>
    <t>First Impressions: Assessing Your Community for Tourism (FIT) – FIT is a comprehensive community assessment conducted by unannounced visitors in a host community positioned to lead development based on the program results. FIT involves developing community leadership, assessing the host community, sharing the results in a community forum open to all, and providing suggestions to drive community action. Overall, FIT helps communities learn about their strengths and weaknesses through the eyes of first-time visitors.</t>
  </si>
  <si>
    <t>Connecting Entrepreneurial Communities</t>
  </si>
  <si>
    <t>State-wide Entreprenurial Conference</t>
  </si>
  <si>
    <t>Financial and Homeownership Education</t>
  </si>
  <si>
    <t>Financial Capability - Money Management</t>
  </si>
  <si>
    <t xml:space="preserve">Our Money Management Series covers the following topics: Making Money Decisions (money values, needs versus wants and setting financial goals), Creating and Managing a Spending Plan (tracking spending, creating a budget and comparing income and expenses, establishing an emergency fund, non-monthly expenses, money saving tips and paying bills on time), the Importance of Saving and Investing (planning ahead, different types of saving, compounding interest, worksite retirement plans, and investment alternatives), and Credit and Debt Management (credit myths and facts, credit reports and scores, disputing errors, making the minimum payment, credit sources and their fees, banking basics, debt-to-net income ratio, debt warning signs, debt repayment plan options and strategies, types of insurance, and identity theft).  In addition we offer a variety of one time workshops: Accessing and Applying for Student Loans, Student Loan Repayment Options, How Much Home Can You Afford, Make a Spending Plan Work for You!, Top 10 Credt Tips, Retirement Myths and Facts, Who Gets Grandmas Yellow Pie Plate?, Your Money Your Goals, Every Penny Counts: Saving Tips and Strategies, Foreclosure Basics and Protecting Your Identity.  </t>
  </si>
  <si>
    <t>Homeownership &amp; Rental Education</t>
  </si>
  <si>
    <t>Foreclosure Prevention</t>
  </si>
  <si>
    <t>Retirement Planning</t>
  </si>
  <si>
    <t>Retirement Planning includes many topics including Investing, Wealth Management and Estate Planning.  Eight lessons cover interrelated retirement income stream decisions such as Social Security, Work, Savings, Retirement Accounts, Health Care Costs, Fraud, Home, and Debt.  Who Gets Grandma's Yellow Pie Plate focuses on passing on personal possessions, including methods of distribution and having critical conversations.  Making informed decisions can protect and grow family assets.</t>
  </si>
  <si>
    <t>Your Money, Your Goals - Train the Trainer</t>
  </si>
  <si>
    <t>Your Money Your Goals is a financial empowerment toolkit developed by the Bureau for Consumer Financial Protection for direct social service providers.   This Train-the-trainer is offered in-person or via webinar, for community agency staff and social workers to assist consumers with financial literacy.</t>
  </si>
  <si>
    <t>Community Food Systems</t>
  </si>
  <si>
    <t>Food and Farming Business Development</t>
  </si>
  <si>
    <t>Food Systems Education</t>
  </si>
  <si>
    <t>Farm to Institution</t>
  </si>
  <si>
    <t xml:space="preserve">This is an umbrella of programs that share to goals of increasing local food being served in Michigan institutions and food related education provided in institutional settings. The three components of this program are as follows. Local food procurement: developing capacities of institutionsn to purchase, promote and serve local foods. Institutional gardens: promoting on-site gardens as formal and informal educational tools to be effective positive change agents. Good food education: promoting experiential education related to agriculture, food, health and nutrition through direct programs and training those who provide direct education. The local food procurement portion of this program is conducted in partnership, in part, with the Michigan Farm to Institution Network. </t>
  </si>
  <si>
    <t>Natural Resources</t>
  </si>
  <si>
    <t xml:space="preserve">Michigan Conservation Stewards Program </t>
  </si>
  <si>
    <t>The Michigan Conservation Stewards Program (CSP) is a volunteer leader training program designed for those interested in science-based ecosystem management principles and sharing this knowledge with others to help restore and conserve ecosystems throughout Michigan communities.</t>
  </si>
  <si>
    <t>Natural Resources Enterprises</t>
  </si>
  <si>
    <t>Approximately 79 percent of Michigan’s total land area and 62 percent of commercial forest land is privately owned. Opportunities to generate income and jobs from natural resources products and/or services on privately-owned land as a primary or supplementary source of income abound. Landowners can sustainably generate wealth from their property while meeting stewardship goals, generating jobs and supporting economic activity in otherwise challenged communities. This concept has promise in that incorporating natural resource enterprises on private land allows the landowner to enhance the enterprise opportunity, unlike state land where harvest will depend on the management schedule of the state.</t>
  </si>
  <si>
    <t>Forest Invasive Species: Eyes on the Forest</t>
  </si>
  <si>
    <t>Non-native, invasive insects and pathogens threaten forest resources globally; three of these exotic invasive pests, Asian longhorn beetle, hemlock woolly adelgid and thousand cankers disease are of particular local concern. The goal of the program is to involve a network of volunteer “citizen scientists” to select and monitor healthy trees, across the state, to help identify future outbreaks of invasive pests.</t>
  </si>
  <si>
    <t>Intro to Lakes</t>
  </si>
  <si>
    <t>An online course in which participants learn and explore topics including lake ecology, watersheds, natural shorelines, water law, aquatic plants, and citizen involvement. Participants will: 1) understand the ecological and economic values associated with Michigan’s inland lakes; 2) recognize that inland lake management is complex, multifaceted and requires stakeholder involvement 3) use federal, state and local resources to help improve water quality</t>
  </si>
  <si>
    <t>Lake and Stream Leaders Institute</t>
  </si>
  <si>
    <t>An intensive, multi-session statewide leadership development program, held biennially. Participants develop their technical and people skills in an atmosphere of openness, trust, friendship and camaraderie. Past participants include citizens, students, and professionals. Key partners: Michigan Lake and Stream Associations, Inc.; Michigan Department of Environmental Quality, Water Resources Division; Michigan State University Department of Fisheries and Wildlife; Michigan State University Institute of Water Research</t>
  </si>
  <si>
    <t>Natural Shoreline Education</t>
  </si>
  <si>
    <t>Water Research Michigan is known as one of the lake-rich states with high water quality inland lakes only one part of the impressive set of water resources across the state. Across the state, there are 11,000 inland lakes. Many lakefront dwellers have cleared native vegetation away from the shoreline and have replaced it with lawn. Michigan data from EPA’s 2007 National Lake Assessment point to poor shoreline habitat and nutrient delivery as major stressors on inland lake health. There is an urgent need to educate lakefront property owners, lake associations, and lake users about ecology/management, the importance of natural shorelines, and technologies that benefit lake ecosystems and help protect, preserve, and restore Michigan inland lakes. Riparians have a significant opportunity to make a difference in protecting water quality. Target audiences include homeowners, lake associations, local government officials, professional contractors, lake managers and natural resources.</t>
  </si>
  <si>
    <t>Water School</t>
  </si>
  <si>
    <t>In response to Michigan’s Water Strategy, Michigan Sea Grant and MSU Extension developed and launched a new program, Water School for Municipal Officials, in May 2017. The class fulfills a part of the educational literacy goal of Michigan’s Water Strategy.</t>
  </si>
  <si>
    <t>Clean Boats, Clean Waters</t>
  </si>
  <si>
    <t>A part of an ongoing partnership with Michigan Lake and Steam Associations, DNR &amp; DEQ to provide educational leadership and development for training volunteers to support the prevention of the spread of aquatic invasive species.</t>
  </si>
  <si>
    <t>Life of Lake Superior</t>
  </si>
  <si>
    <t>An outdoor, hands-on series of workshops, activities, and experiences developed primarily for children aged 8-14, but it is also designed to provide opportunities for the whole family to participate in. Participants are immersed in a variety of aspects relating to Lake Superior, including natural history, cultural and historical topics, recreation, art, economics, and tourism. The overriding goal is to foster an awareness and appreciation for all things Lake Superior, which will ultimately lead to participants becoming better stewards of the Lake Superior basin.</t>
  </si>
  <si>
    <t>Citizen Science in Natural Resources</t>
  </si>
  <si>
    <t>This Citizen Science initiative will coordinate various volunteer efforts within the MSUE Natural Resource team that promote natural resource literacy and leadership with members of both communities of place and communities of interest. The initiative will also strengthen partnerships with outside organizations who conduct similar efforts. A key outcome of this initiative will be to examine and promote best practices within the realm of citizen science.</t>
  </si>
  <si>
    <t>Michigan Sea Grant Extension Program</t>
  </si>
  <si>
    <t>Biodiversity Conservation Stewardship</t>
  </si>
  <si>
    <t>We partner with Northeast Michigan youth and community partners for a variety of citizen science and biodiversity conservation-themed projects, including     •        University Center BioBlitz
•        Sturgeon for Tomorrow
•        Vernal Pool Patrol
•        MSU Pollinator Networks/USFWS Schoolyard habitat/MonarchWatch
•        Alliance for the Great Lakes Adopt-A-Beach</t>
  </si>
  <si>
    <t>Decision-support Tool Training</t>
  </si>
  <si>
    <r>
      <t xml:space="preserve">Informed stakeholders utilizing up-to-date forecasting and decision-support tools can help advance decisions that reduce impacts on coastal ecosystems. We work in partnership with Great Lakes Regional Sea Grant Programs, NOAA National Weather Service, and other partners in Michigan for decision-support tool training, including </t>
    </r>
    <r>
      <rPr>
        <b/>
        <sz val="11"/>
        <rFont val="Calibri"/>
        <family val="2"/>
      </rPr>
      <t>Risk Runoff Advisory Forecasting/MSU EnviroImpact tool</t>
    </r>
    <r>
      <rPr>
        <sz val="11"/>
        <color theme="1"/>
        <rFont val="Calibri"/>
        <family val="2"/>
        <scheme val="minor"/>
      </rPr>
      <t xml:space="preserve"> and </t>
    </r>
    <r>
      <rPr>
        <b/>
        <sz val="11"/>
        <rFont val="Calibri"/>
        <family val="2"/>
      </rPr>
      <t>Tipping Points planner.</t>
    </r>
  </si>
  <si>
    <t>N/A</t>
  </si>
  <si>
    <t>Aquatic Invasive Species Educational Initiatives</t>
  </si>
  <si>
    <r>
      <t xml:space="preserve">Aquatic recreationists, aquaculture producers, and baitfish suppliers need to understand effective practices to minimize the risk of spread and impact of aquatic invasive species. We will conduct </t>
    </r>
    <r>
      <rPr>
        <b/>
        <sz val="11"/>
        <rFont val="Calibri"/>
        <family val="2"/>
      </rPr>
      <t xml:space="preserve">Aquatic Invasive Species Hazard Analysis and Critical Control Points (AIS HACCP) </t>
    </r>
    <r>
      <rPr>
        <sz val="11"/>
        <color theme="1"/>
        <rFont val="Calibri"/>
        <family val="2"/>
        <scheme val="minor"/>
      </rPr>
      <t xml:space="preserve">training on an as-needed basis, develop </t>
    </r>
    <r>
      <rPr>
        <b/>
        <sz val="11"/>
        <rFont val="Calibri"/>
        <family val="2"/>
      </rPr>
      <t xml:space="preserve">AIS Paddling Initiative </t>
    </r>
    <r>
      <rPr>
        <sz val="11"/>
        <color theme="1"/>
        <rFont val="Calibri"/>
        <family val="2"/>
        <scheme val="minor"/>
      </rPr>
      <t>education program for aquatic invasive species and leverage resources.</t>
    </r>
  </si>
  <si>
    <t>Great Lakes Habitat Restoration Initiatives</t>
  </si>
  <si>
    <r>
      <t xml:space="preserve">Our efforts focus on working with stakeholders for habitat restoration, delisting of beneficial use impairments, and restoration of watershed connectivity. Current project locations include </t>
    </r>
    <r>
      <rPr>
        <b/>
        <sz val="11"/>
        <rFont val="Calibri"/>
        <family val="2"/>
      </rPr>
      <t>St. Clair/Detroit River</t>
    </r>
    <r>
      <rPr>
        <sz val="11"/>
        <color theme="1"/>
        <rFont val="Calibri"/>
        <family val="2"/>
        <scheme val="minor"/>
      </rPr>
      <t xml:space="preserve"> area restoration projects, </t>
    </r>
    <r>
      <rPr>
        <b/>
        <sz val="11"/>
        <rFont val="Calibri"/>
        <family val="2"/>
      </rPr>
      <t>Saginaw Bay</t>
    </r>
    <r>
      <rPr>
        <sz val="11"/>
        <color theme="1"/>
        <rFont val="Calibri"/>
        <family val="2"/>
        <scheme val="minor"/>
      </rPr>
      <t xml:space="preserve"> reef restoration, </t>
    </r>
    <r>
      <rPr>
        <b/>
        <sz val="11"/>
        <rFont val="Calibri"/>
        <family val="2"/>
      </rPr>
      <t>Boardman River</t>
    </r>
    <r>
      <rPr>
        <sz val="11"/>
        <color theme="1"/>
        <rFont val="Calibri"/>
        <family val="2"/>
        <scheme val="minor"/>
      </rPr>
      <t xml:space="preserve"> fish passage, </t>
    </r>
    <r>
      <rPr>
        <b/>
        <sz val="11"/>
        <rFont val="Calibri"/>
        <family val="2"/>
      </rPr>
      <t xml:space="preserve">Great Lakes Areas of Concern </t>
    </r>
    <r>
      <rPr>
        <sz val="11"/>
        <color theme="1"/>
        <rFont val="Calibri"/>
        <family val="2"/>
        <scheme val="minor"/>
      </rPr>
      <t>delisting initiatives.</t>
    </r>
  </si>
  <si>
    <t>Regional Fishery Workshops</t>
  </si>
  <si>
    <t>Our regional fishery workshops facilitate learning and interactions among stakeholders, fishery scientists, and managers, as well as leadership development for citizen advisory committees. Regional workshops are held annually in a variety of areas around the state and for Lakes Michigan, Huron, Erie and Superior.</t>
  </si>
  <si>
    <t>Coastwatch</t>
  </si>
  <si>
    <t xml:space="preserve">Coastwatch.msu.edu is a website reporting Great Lakes surface water temperatures for Great Lakes anglers to reduce fuel consumption and enhance boating safety. Coastwatch is a collaborative effort involving NOAA Great Lakes Environmental Research Lab, Michigan Sea Grant Extension, and Michigan State University Remote Sensing and GIS. </t>
  </si>
  <si>
    <t>Citizen Science for Great Lakes Anglers</t>
  </si>
  <si>
    <r>
      <rPr>
        <b/>
        <sz val="11"/>
        <rFont val="Calibri"/>
        <family val="2"/>
      </rPr>
      <t xml:space="preserve">Salmon Ambassadors/Great Lakes Angler Diary: </t>
    </r>
    <r>
      <rPr>
        <sz val="11"/>
        <color theme="1"/>
        <rFont val="Calibri"/>
        <family val="2"/>
        <scheme val="minor"/>
      </rPr>
      <t>Citizen scientists offers a unique opportunity for Great Lakes anglers to contribute important data about fishery observations, catch, photos, etc., and to contribute to stakeholder learning about wild and stocked fishery population dynamics, an important learning outcome due to the Lake Michigan ecosystem changes. Salmon Ambassadors citizen science was developed during the 2014-2017 strategic plan period, and enabled anglers to report their catch rates including information about the source (e.g., wild vs. stocked) of fish caught.</t>
    </r>
  </si>
  <si>
    <t>Exploring and Expanding Michigan's Aquaculture Industry</t>
  </si>
  <si>
    <t xml:space="preserve">Michigan currently has an underdeveloped aquaculture industry, with some production for human consumption and baitfish. Engagement with Quality of Life agencies (Michigan Departments of Agriculture and Rural Development, Natural Resources, and Environmental Quality), fisheries (e.g., aquaculture industry, commercial, charter, and recreational fisheries groups), and other stakeholder groups will be an important element of fostering the development of a sustainable aquaculture industry in Michigan and the Great Lakes region. </t>
  </si>
  <si>
    <t>Seafood Hazard Analysis and Critical Control Points</t>
  </si>
  <si>
    <r>
      <t xml:space="preserve">The U.S. Food and Drug Administration overseas the seafood HACCP requirements that commercial fish processors follow. This important program that helps commercial and tribal fish processors comply with the </t>
    </r>
    <r>
      <rPr>
        <b/>
        <sz val="11"/>
        <rFont val="Calibri"/>
        <family val="2"/>
      </rPr>
      <t xml:space="preserve">Seafood HACCP </t>
    </r>
    <r>
      <rPr>
        <sz val="11"/>
        <color theme="1"/>
        <rFont val="Calibri"/>
        <family val="2"/>
        <scheme val="minor"/>
      </rPr>
      <t>requirements for many steps related to handling, storing, preserving, packing, labeling, dockside management or holding fish or fishery products. Training is offered once a year.</t>
    </r>
  </si>
  <si>
    <t>Eat Safe Fish</t>
  </si>
  <si>
    <t xml:space="preserve">The goal of these educational resources is to inform anglers and their family make informed choices about the fish they catch or buy, and eat. The educational materials are available in English, Spanish, Arabic, Vietnamese, Hmong, and Chinese. We will support the implementation of Eat Safe Fish educational materials and programs in areas of the state with Area of Concern beneficial use impairments related to fish consumption (e.g., Southeast Michigan, Saginaw Bay, and Eastern Upper Peninsula) and other areas as needed.
</t>
  </si>
  <si>
    <t>Coastal Tourism &amp; Trails</t>
  </si>
  <si>
    <r>
      <t>Michigan’s coastal communities provide vital economic, social, and recreational opportunities for millions of residents and visitors. Michigan Sea Grant and MSU Extension colleagues work together on a variety of initiatives to expand community capacity and regional coordination. Our work includes the</t>
    </r>
    <r>
      <rPr>
        <b/>
        <sz val="11"/>
        <rFont val="Calibri"/>
        <family val="2"/>
      </rPr>
      <t xml:space="preserve"> Great Lakes Fisheries Heritage Trail</t>
    </r>
    <r>
      <rPr>
        <sz val="11"/>
        <color theme="1"/>
        <rFont val="Calibri"/>
        <family val="2"/>
        <scheme val="minor"/>
      </rPr>
      <t xml:space="preserve">, </t>
    </r>
    <r>
      <rPr>
        <b/>
        <sz val="11"/>
        <rFont val="Calibri"/>
        <family val="2"/>
      </rPr>
      <t xml:space="preserve">Greenways and Water Trail </t>
    </r>
    <r>
      <rPr>
        <sz val="11"/>
        <color theme="1"/>
        <rFont val="Calibri"/>
        <family val="2"/>
        <scheme val="minor"/>
      </rPr>
      <t xml:space="preserve">support, </t>
    </r>
    <r>
      <rPr>
        <b/>
        <sz val="11"/>
        <rFont val="Calibri"/>
        <family val="2"/>
      </rPr>
      <t>Birding Trail</t>
    </r>
    <r>
      <rPr>
        <sz val="11"/>
        <color theme="1"/>
        <rFont val="Calibri"/>
        <family val="2"/>
        <scheme val="minor"/>
      </rPr>
      <t xml:space="preserve"> development, support for </t>
    </r>
    <r>
      <rPr>
        <b/>
        <sz val="11"/>
        <rFont val="Calibri"/>
        <family val="2"/>
      </rPr>
      <t>U.S. 23 Heritage Trails, First Impressions Tourism (FIT)</t>
    </r>
    <r>
      <rPr>
        <sz val="11"/>
        <color theme="1"/>
        <rFont val="Calibri"/>
        <family val="2"/>
        <scheme val="minor"/>
      </rPr>
      <t xml:space="preserve"> assessment assistance.</t>
    </r>
  </si>
  <si>
    <t>Clean Marina Program</t>
  </si>
  <si>
    <r>
      <rPr>
        <b/>
        <sz val="11"/>
        <rFont val="Calibri"/>
        <family val="2"/>
      </rPr>
      <t>Michigan’s Clean Marina Program</t>
    </r>
    <r>
      <rPr>
        <sz val="11"/>
        <color theme="1"/>
        <rFont val="Calibri"/>
        <family val="2"/>
        <scheme val="minor"/>
      </rPr>
      <t xml:space="preserve"> is a partnership between Michigan Department of Environmental Quality, Michigan Boating Industry Association, and Michigan Sea Grant. Interested marinas review a checklist and perform a self-assessment of marina best management practices.</t>
    </r>
  </si>
  <si>
    <t>Small Harbor Sustainability</t>
  </si>
  <si>
    <t>Michigan is home to more than 80 public harbors and marinas, managed by local, county, and state governments. More than $2.4 billion in economic activity within the state is attributed to marina and harbor activity, though dwindling state and federal resources and variable water levels have left some small harbor communities challenged with sustainability. Michigan Sea Grant, working in partnership with several state agencies and research partners implemented a charrette-based small harbor sustainability integrated assessment. The project toolkit and proof of concept has been completed, though opportunity remains to engage with small harbor communities.</t>
  </si>
  <si>
    <t>Green Infrastructure</t>
  </si>
  <si>
    <r>
      <t xml:space="preserve">Managing wetlands, trees, prairies, and streams for biodiversity and conservation, as well as managing rain gardens, bioswales, community gardens, and agricultural lands comprise “Green Infrastructure.” Educating community and stakeholders, and removing barriers for green infrastructure can help advance initiatives in Michigan. We continue working with Southeast Michigan communities to implement the </t>
    </r>
    <r>
      <rPr>
        <b/>
        <sz val="11"/>
        <rFont val="Calibri"/>
        <family val="2"/>
      </rPr>
      <t>Green Infrastructure Vision for Southeast Michigan</t>
    </r>
    <r>
      <rPr>
        <sz val="11"/>
        <color theme="1"/>
        <rFont val="Calibri"/>
        <family val="2"/>
        <scheme val="minor"/>
      </rPr>
      <t xml:space="preserve">. Also working with </t>
    </r>
    <r>
      <rPr>
        <b/>
        <sz val="11"/>
        <rFont val="Calibri"/>
        <family val="2"/>
      </rPr>
      <t xml:space="preserve">Saginaw Bay region </t>
    </r>
    <r>
      <rPr>
        <sz val="11"/>
        <color theme="1"/>
        <rFont val="Calibri"/>
        <family val="2"/>
        <scheme val="minor"/>
      </rPr>
      <t>to explore role of green infrastructure on reducing impacts from flooding.</t>
    </r>
  </si>
  <si>
    <t>Hydrocarbon Risk Initiative</t>
  </si>
  <si>
    <t>Crude oil is traveling by pipeline, rail and truck through the Great Lakes Basin. The Great Lakes Sea Grant Network (GLSGN) is engaged in a multi-pronged effort to address information needs. The GLSGN is currently working with multiple stakeholders and researchers from the Basin to identify research needs which will lead to more informed decision-making related to choices of transportation modes in the Basin. We will continue to engage with local, state and federal agencies and teams for education and outreach on oil transport and spill issues.</t>
  </si>
  <si>
    <t>Coastal Hazards Safety Education</t>
  </si>
  <si>
    <r>
      <t xml:space="preserve">Hazards in the nearshore coastal area pose risks for swimmers and paddlers. We serve on the </t>
    </r>
    <r>
      <rPr>
        <b/>
        <sz val="11"/>
        <rFont val="Calibri"/>
        <family val="2"/>
      </rPr>
      <t>Great Lakes Water Safety Consortium Leadership Team</t>
    </r>
    <r>
      <rPr>
        <sz val="11"/>
        <color theme="1"/>
        <rFont val="Calibri"/>
        <family val="2"/>
        <scheme val="minor"/>
      </rPr>
      <t xml:space="preserve">, connect with local groups for </t>
    </r>
    <r>
      <rPr>
        <b/>
        <sz val="11"/>
        <rFont val="Calibri"/>
        <family val="2"/>
      </rPr>
      <t>dangerous currents safety education,</t>
    </r>
    <r>
      <rPr>
        <sz val="11"/>
        <color theme="1"/>
        <rFont val="Calibri"/>
        <family val="2"/>
        <scheme val="minor"/>
      </rPr>
      <t xml:space="preserve"> </t>
    </r>
    <r>
      <rPr>
        <b/>
        <sz val="11"/>
        <rFont val="Calibri"/>
        <family val="2"/>
      </rPr>
      <t>promote paddling safety</t>
    </r>
    <r>
      <rPr>
        <sz val="11"/>
        <color theme="1"/>
        <rFont val="Calibri"/>
        <family val="2"/>
        <scheme val="minor"/>
      </rPr>
      <t xml:space="preserve"> in partnership with other groups (e.g., American Canoe Association, US Coast Guard Auxiliary, Power Squadron Groups, etc.).
</t>
    </r>
  </si>
  <si>
    <t>Commercial Fishing Safety Workshops</t>
  </si>
  <si>
    <r>
      <t xml:space="preserve">Commercial fishing is the most dangerous profession. </t>
    </r>
    <r>
      <rPr>
        <b/>
        <sz val="11"/>
        <rFont val="Calibri"/>
        <family val="2"/>
      </rPr>
      <t>Drill Conductor Training</t>
    </r>
    <r>
      <rPr>
        <sz val="11"/>
        <color theme="1"/>
        <rFont val="Calibri"/>
        <family val="2"/>
        <scheme val="minor"/>
      </rPr>
      <t xml:space="preserve"> helps to prepare mariners for common on-water emergencies such as falls overboard, onboard fires, unintentional flooding, abandon ship, and USCG helicopter rescue.  </t>
    </r>
  </si>
  <si>
    <t>Extreme Storms in the Great Lakes Basin</t>
  </si>
  <si>
    <t>Impacts from storm events are likely to increase in the Great Lakes region due to increased intensity of storm events. Damaged homes, infrastructure, businesses, and agriculture fields are just a few of the type of impacts experienced from extreme storms. Because Michigan’s watersheds drain to the Great Lakes, and in many areas the topography is very flat, even a small amount of rainfall can have a big impact. We will continue to promote webinars, fact shees and website that were developed in 2018.</t>
  </si>
  <si>
    <t>Great Lakes Water Levels</t>
  </si>
  <si>
    <t>Variability in Great Lakes Water Levels have been frustrating to communities, residents, and resource managers, and stakeholders are seeking to better understand the reasons for, future water level scenarios, and impacts of variable water levels on coastal Great Lakes Ecosystems.</t>
  </si>
  <si>
    <t>Camps</t>
  </si>
  <si>
    <r>
      <t xml:space="preserve">Youth camps are effective experiential education activities for youth to learn environmental science, aquatic science management, and related natural resources fields. We will serve on the </t>
    </r>
    <r>
      <rPr>
        <b/>
        <sz val="11"/>
        <rFont val="Calibri"/>
        <family val="2"/>
      </rPr>
      <t xml:space="preserve">4-H Great Lakes and Natural Resources Camp </t>
    </r>
    <r>
      <rPr>
        <sz val="11"/>
        <color theme="1"/>
        <rFont val="Calibri"/>
        <family val="2"/>
        <scheme val="minor"/>
      </rPr>
      <t xml:space="preserve">administration team, instruct youth on Great Lakes and inland fisheries, and offer support for underserved youth to participate in this nationally recognized camp. 
•        Serve on planning committee for developing a </t>
    </r>
    <r>
      <rPr>
        <b/>
        <sz val="11"/>
        <rFont val="Calibri"/>
        <family val="2"/>
      </rPr>
      <t>Tribal Water Quality Youth Camp</t>
    </r>
    <r>
      <rPr>
        <sz val="11"/>
        <color theme="1"/>
        <rFont val="Calibri"/>
        <family val="2"/>
        <scheme val="minor"/>
      </rPr>
      <t xml:space="preserve"> in Michigan’s Upper Peninsula. The goal of the camp is to teach traditional tribal heritage ecological knowledge along with Western science methods for evaluating water quality.   
•      </t>
    </r>
    <r>
      <rPr>
        <b/>
        <sz val="11"/>
        <rFont val="Calibri"/>
        <family val="2"/>
      </rPr>
      <t xml:space="preserve">  Lake Superior Youth Watershed Summit </t>
    </r>
    <r>
      <rPr>
        <sz val="11"/>
        <color theme="1"/>
        <rFont val="Calibri"/>
        <family val="2"/>
        <scheme val="minor"/>
      </rPr>
      <t xml:space="preserve">
•        Assist with </t>
    </r>
    <r>
      <rPr>
        <b/>
        <sz val="11"/>
        <rFont val="Calibri"/>
        <family val="2"/>
      </rPr>
      <t>Life of Lake Superior</t>
    </r>
    <r>
      <rPr>
        <sz val="11"/>
        <color theme="1"/>
        <rFont val="Calibri"/>
        <family val="2"/>
        <scheme val="minor"/>
      </rPr>
      <t xml:space="preserve"> summer youth programs in collaboration with MSU Extension 4-H. 
•        Collaborate with MSU Extension 4-H and </t>
    </r>
    <r>
      <rPr>
        <b/>
        <sz val="11"/>
        <rFont val="Calibri"/>
        <family val="2"/>
      </rPr>
      <t>Project FISH</t>
    </r>
    <r>
      <rPr>
        <sz val="11"/>
        <color theme="1"/>
        <rFont val="Calibri"/>
        <family val="2"/>
        <scheme val="minor"/>
      </rPr>
      <t xml:space="preserve"> on the implementation of the Saginaw Bay fishing camp.
</t>
    </r>
  </si>
  <si>
    <t>Great Lakes Education Program</t>
  </si>
  <si>
    <r>
      <t xml:space="preserve">Michigan Sea Grant has led the </t>
    </r>
    <r>
      <rPr>
        <b/>
        <sz val="11"/>
        <rFont val="Calibri"/>
        <family val="2"/>
      </rPr>
      <t xml:space="preserve">Great Lakes Education Program (GLEP) </t>
    </r>
    <r>
      <rPr>
        <sz val="11"/>
        <color theme="1"/>
        <rFont val="Calibri"/>
        <family val="2"/>
        <scheme val="minor"/>
      </rPr>
      <t xml:space="preserve">vessel-based science learning opportunity for youth in Southeast Michigan.  Since 1991, more than 105,000 Southeast Michigan youth, many from underserved populations, have completed the in-school curriculum and vessel-based experience. </t>
    </r>
  </si>
  <si>
    <t>Summer Discovery Cruises</t>
  </si>
  <si>
    <r>
      <rPr>
        <b/>
        <sz val="11"/>
        <rFont val="Calibri"/>
        <family val="2"/>
      </rPr>
      <t xml:space="preserve">Summer Discovery Cruises </t>
    </r>
    <r>
      <rPr>
        <sz val="11"/>
        <color theme="1"/>
        <rFont val="Calibri"/>
        <family val="2"/>
        <scheme val="minor"/>
      </rPr>
      <t xml:space="preserve">are an informal boating education program for adults and families with program topics that range from wetlands, wildlife, fisheries, coastal development, and beyond. </t>
    </r>
  </si>
  <si>
    <t>Place-based education programs</t>
  </si>
  <si>
    <r>
      <t xml:space="preserve">Our place-based education initiatives connect youth and community partners with environmental stewardship and community development. Organized and facilitated programming fosters strong school-community partnership and sustained professional development for schools. The result of this work is enhanced student learning, improved schools, improved communities, improved environment, and place-based education scholarship. We will continue our leadership role for the </t>
    </r>
    <r>
      <rPr>
        <b/>
        <sz val="11"/>
        <rFont val="Calibri"/>
        <family val="2"/>
      </rPr>
      <t>Northeast Michigan Great Lakes Stewardship Initiative (NEMIGLSI)</t>
    </r>
    <r>
      <rPr>
        <sz val="11"/>
        <color theme="1"/>
        <rFont val="Calibri"/>
        <family val="2"/>
        <scheme val="minor"/>
      </rPr>
      <t>, for environmental stewardship in</t>
    </r>
    <r>
      <rPr>
        <b/>
        <sz val="11"/>
        <rFont val="Calibri"/>
        <family val="2"/>
      </rPr>
      <t xml:space="preserve"> Eastern Upper Peninsula</t>
    </r>
    <r>
      <rPr>
        <sz val="11"/>
        <color theme="1"/>
        <rFont val="Calibri"/>
        <family val="2"/>
        <scheme val="minor"/>
      </rPr>
      <t>, and continue support for the</t>
    </r>
    <r>
      <rPr>
        <b/>
        <sz val="11"/>
        <rFont val="Calibri"/>
        <family val="2"/>
      </rPr>
      <t xml:space="preserve"> Southeast</t>
    </r>
    <r>
      <rPr>
        <sz val="11"/>
        <color theme="1"/>
        <rFont val="Calibri"/>
        <family val="2"/>
        <scheme val="minor"/>
      </rPr>
      <t xml:space="preserve"> and </t>
    </r>
    <r>
      <rPr>
        <b/>
        <sz val="11"/>
        <rFont val="Calibri"/>
        <family val="2"/>
      </rPr>
      <t>Grand Traverse Michigan GLSIs.</t>
    </r>
    <r>
      <rPr>
        <sz val="11"/>
        <color theme="1"/>
        <rFont val="Calibri"/>
        <family val="2"/>
        <scheme val="minor"/>
      </rPr>
      <t xml:space="preserve">
</t>
    </r>
  </si>
  <si>
    <t>Educator Professional Development</t>
  </si>
  <si>
    <r>
      <t xml:space="preserve">To achieve our goals of connecting youth with community partners for environmental stewardship and community development, we conduct teacher professional development. We will:
 •        Conduct the </t>
    </r>
    <r>
      <rPr>
        <b/>
        <sz val="11"/>
        <rFont val="Calibri"/>
        <family val="2"/>
      </rPr>
      <t>Great Lakes Education Program</t>
    </r>
    <r>
      <rPr>
        <sz val="11"/>
        <color theme="1"/>
        <rFont val="Calibri"/>
        <family val="2"/>
        <scheme val="minor"/>
      </rPr>
      <t xml:space="preserve"> with an estimated 15% of participants being educators.  
•        Engage in </t>
    </r>
    <r>
      <rPr>
        <b/>
        <sz val="11"/>
        <rFont val="Calibri"/>
        <family val="2"/>
      </rPr>
      <t xml:space="preserve">Great Lakes Stewardship Initiative </t>
    </r>
    <r>
      <rPr>
        <sz val="11"/>
        <color theme="1"/>
        <rFont val="Calibri"/>
        <family val="2"/>
        <scheme val="minor"/>
      </rPr>
      <t xml:space="preserve">network hub sustained teacher professional development activities and overall network transition to a non-profit organization. 
•        Contribute to </t>
    </r>
    <r>
      <rPr>
        <b/>
        <sz val="11"/>
        <rFont val="Calibri"/>
        <family val="2"/>
      </rPr>
      <t>Teaching Great Lakes Science</t>
    </r>
    <r>
      <rPr>
        <sz val="11"/>
        <color theme="1"/>
        <rFont val="Calibri"/>
        <family val="2"/>
        <scheme val="minor"/>
      </rPr>
      <t xml:space="preserve"> online educational materials by engaging new researchers, integrating new data sets, and suggesting curriculum materials.  
•        Support the leveraged </t>
    </r>
    <r>
      <rPr>
        <b/>
        <sz val="11"/>
        <rFont val="Calibri"/>
        <family val="2"/>
      </rPr>
      <t xml:space="preserve">Center for Great Lakes Literacy (CGLL) </t>
    </r>
    <r>
      <rPr>
        <sz val="11"/>
        <color theme="1"/>
        <rFont val="Calibri"/>
        <family val="2"/>
        <scheme val="minor"/>
      </rPr>
      <t xml:space="preserve">teacher professional development summer institutes, </t>
    </r>
    <r>
      <rPr>
        <b/>
        <sz val="11"/>
        <rFont val="Calibri"/>
        <family val="2"/>
      </rPr>
      <t>Great Lakes Day</t>
    </r>
    <r>
      <rPr>
        <sz val="11"/>
        <color theme="1"/>
        <rFont val="Calibri"/>
        <family val="2"/>
        <scheme val="minor"/>
      </rPr>
      <t xml:space="preserve"> teacher luncheon and networking, and collaborate with </t>
    </r>
    <r>
      <rPr>
        <b/>
        <sz val="11"/>
        <rFont val="Calibri"/>
        <family val="2"/>
      </rPr>
      <t>Lake Guardian Shipboard Science Workshops</t>
    </r>
    <r>
      <rPr>
        <sz val="11"/>
        <color theme="1"/>
        <rFont val="Calibri"/>
        <family val="2"/>
        <scheme val="minor"/>
      </rPr>
      <t xml:space="preserve"> when available.</t>
    </r>
  </si>
  <si>
    <t>MSUE - Institute, Source, or Hosting College</t>
  </si>
  <si>
    <t>Work Team Name/Subject Heading</t>
  </si>
  <si>
    <t>programs w/ sustain-ability</t>
  </si>
  <si>
    <t>Sustain-ability? (Y/N)</t>
  </si>
  <si>
    <t>Teaches County Commissioner roles and responsibilities and the structure of county government; Explore the basics of county finance; Learn best practices for leading and participating in public meetings; Network with other elected officials.
Program is help in even numbered years in November and December following the election of county commissioners</t>
  </si>
  <si>
    <t>MSHDA &amp; HUD Approved- This education helps potential, current and future home buyers/renters to understand the complex home buyer/renter process and learn the true costs of responsible homeownership. This education is required for amny local, state and federal affordable housing and down payment assisitence programs.
1,250 participants in 8 counties (Genesee, Dickinson, Kent, Clare, Ionia, Macomb, Wayne, Monroe).</t>
  </si>
  <si>
    <t xml:space="preserve">MSHDA &amp; HUD Approved
120 counseling appointments and 450 Triages. In 3 locations (Macomb, Ionia, Clare). </t>
  </si>
  <si>
    <t xml:space="preserve"> </t>
  </si>
  <si>
    <t>Totals Extension-ALL</t>
  </si>
  <si>
    <t>Program MSU Extension - Community, Food, and Environment Institute (CFEI)</t>
  </si>
  <si>
    <t>CFEI</t>
  </si>
  <si>
    <t>IPU</t>
  </si>
  <si>
    <t>All programs contain elements of sustainability related to: energy, economic and markets &amp; regulations.</t>
  </si>
  <si>
    <t>Coomunity, Food, and Environment Institute</t>
  </si>
  <si>
    <t>Greening Michigan Institute</t>
  </si>
  <si>
    <t>GMI</t>
  </si>
  <si>
    <t>Institute of Public Utilities</t>
  </si>
  <si>
    <t>MSU Turf School</t>
  </si>
  <si>
    <t xml:space="preserve">The MSU Turf School is an intensive course designed to teach the basics of turfgrass science as well as the practical techniques of managing turfgrass. The school will be “team taught” by MSU turfgrass faculty and staff. The curriculum is designed to deliver a wide range of turfgrass management topics including basic soils and soil management, turfgrass species identification, selection and physiology, turf establishment and renovation, fertilization, proper pesticide use, and environmental stewardship. A significant portion of the school is dedicated to weed, insect, and disease identification and management. The pest management section is delivered in lecture and laboratory settings with hands-on learning emphasized. The strength of the school lies within the depth of the turfgrass faculty at MSU. This will provide an excellent opportunity for one-on-one interaction between participants and the MSU turfgrass faculty. </t>
  </si>
  <si>
    <t>MSU Turf Shool</t>
  </si>
  <si>
    <t>Totals Agriculture and Agribusiness</t>
  </si>
  <si>
    <t>Totals Children and Youth</t>
  </si>
  <si>
    <t>Not tracked; sust. Concepts integrated into a portion of these learning experiences</t>
  </si>
  <si>
    <t>4-H members: 877
4-H volunteers: 356</t>
  </si>
  <si>
    <t>Totals Extension-GMI, IPU</t>
  </si>
  <si>
    <t>Broad College of Business</t>
  </si>
  <si>
    <t>Healthcare Leadership Academy: Business Strategy for a Changing Landscape</t>
  </si>
  <si>
    <t xml:space="preserve">This extraordinary program is the result o a unique partnership between Michigan State University's Eli Broad College of Business and two premier healthcare professional associations to create a valuable leadership program for existing and emerging healthcare leaders. </t>
  </si>
  <si>
    <t>Executive Development Pograms</t>
  </si>
  <si>
    <t>Strategic Decision Making</t>
  </si>
  <si>
    <t xml:space="preserve">This program will explore the process of strategic decision-making and will aim to identify issues that both impede and improve the likelihood of decision success. </t>
  </si>
  <si>
    <t>Ciritcal Thinking Skills in Business</t>
  </si>
  <si>
    <t>This two-day program will help to develop your ciritcal thinking ability and maximise reasoning effectiveness.</t>
  </si>
  <si>
    <t>Leadership through Communication Excellence and Critical Conversations</t>
  </si>
  <si>
    <t xml:space="preserve">This highly interactive two-day program will help you discover your leadership communication style and learn how to lead more successfully though communication. </t>
  </si>
  <si>
    <t>Executive Leadership for Women: Strategies to Enhance Success</t>
  </si>
  <si>
    <t>This program is ideal for emerging women leaders and will provide a model to brand and position yourself to advancement in your organization</t>
  </si>
  <si>
    <t>Power, Influence, and Negotiation</t>
  </si>
  <si>
    <t xml:space="preserve">This two-day program will enhance your negotiation skills, improve your ability to influence and manage conflict. </t>
  </si>
  <si>
    <t>Finance for the Non-Finance Manager</t>
  </si>
  <si>
    <t>This program will help you understand the difference between cast flow and income statement and will improve your understanding of basic financial data.</t>
  </si>
  <si>
    <t>Finance for Executives</t>
  </si>
  <si>
    <t xml:space="preserve">This two-day program is targeted at senior managers who are interested in expanding their knowledge of finance and the role of financial choices and financial metrics in strategic decicion-making and value collection. </t>
  </si>
  <si>
    <t>West Michigan Supply Chain Management Certificate Series</t>
  </si>
  <si>
    <t xml:space="preserve">The seminar is offered in two 15-week modules: Module 1 delves into marketing and supply chain management concepts and module 2 addresses supply chain management processes. </t>
  </si>
  <si>
    <t>Mid-Michigan Value Chain Certificate Program</t>
  </si>
  <si>
    <t xml:space="preserve">This eight-session certificate program, spread over two months, is designed to provide key insight into the latest value chain management, strategies and practices. </t>
  </si>
  <si>
    <t>Supply Chain Logistics Management Executive Seminar</t>
  </si>
  <si>
    <t xml:space="preserve">This is among the oldest and most prestigious logistics and supply chain management seminars in the world designed for experienced executives and functional managers concerned with design and execution of global supply chains. </t>
  </si>
  <si>
    <t>Minimizing Sales Team Performance: Transitioning from Individual Contributor to Sales Team Leader</t>
  </si>
  <si>
    <t xml:space="preserve">This program is designed to build the skills that bew sales managers need to maximize organizational performance. This program is intended for people with direct reports or soon to be in a role managing and supervising sales managers. </t>
  </si>
  <si>
    <t>Strategic Sales Management: Building Competitive Advantage Through Value Creation</t>
  </si>
  <si>
    <t xml:space="preserve">This program is designed to provide participants knowledge and tools required to direct the sales function strategically, enabling the firm to build the market-based capabilities needed for business success. Directors, vice presidents, general managers, regional managers and senior leaders in the sales function would be ideal candidates for this program. </t>
  </si>
  <si>
    <t>Inspired Innovations and Implementation</t>
  </si>
  <si>
    <t>In this one-day program, you will learn about new tools and techniques to search for and encourage innovation in your organization, as well as the skills needed to build a business case and communicate your ideas effectively to ensure implementation.</t>
  </si>
  <si>
    <t>Supply Chain Management I</t>
  </si>
  <si>
    <t>Supply Chain Management II</t>
  </si>
  <si>
    <t>Distribution Fulfillment</t>
  </si>
  <si>
    <t>Integrated Logistics Strategy</t>
  </si>
  <si>
    <t>Manufacturing Planning and Control</t>
  </si>
  <si>
    <t>Strategic Sourcing</t>
  </si>
  <si>
    <t>Global Supply Chain Management</t>
  </si>
  <si>
    <t>Strategic Supply Management</t>
  </si>
  <si>
    <t>Supply Base Management</t>
  </si>
  <si>
    <t>Strategic Leadership</t>
  </si>
  <si>
    <t>Strategic Management</t>
  </si>
  <si>
    <t xml:space="preserve">Human Resource Management </t>
  </si>
  <si>
    <t>Compensation and Reward Management</t>
  </si>
  <si>
    <t>Workforce Management and Development</t>
  </si>
  <si>
    <t>Strategic Negotiation</t>
  </si>
  <si>
    <t>Leadership Effectiveness</t>
  </si>
  <si>
    <t>Strategic Change Leadership</t>
  </si>
  <si>
    <t xml:space="preserve">Global Business Strategy </t>
  </si>
  <si>
    <t>Cross-Cultural Management</t>
  </si>
  <si>
    <t>Analytics for Competitive Advantage</t>
  </si>
  <si>
    <t>Data Mining and Management Strategies</t>
  </si>
  <si>
    <t>Applying Business Analytics</t>
  </si>
  <si>
    <t>Business Process Management Certificate Program</t>
  </si>
  <si>
    <t>Essentials of Business Process Management Webinar</t>
  </si>
  <si>
    <t>Process Mapping, Analysis and Redesign</t>
  </si>
  <si>
    <t>Measuring and Improving Processes</t>
  </si>
  <si>
    <t>Process Transformation: Innovation and Change Management</t>
  </si>
  <si>
    <t>Business Process Management Bootcamp (5 days)</t>
  </si>
  <si>
    <t>Tranforming the Customer Experience</t>
  </si>
  <si>
    <t>Retaining and Managing Critical Knowledge</t>
  </si>
  <si>
    <t>Railway Management Certificate Program</t>
  </si>
  <si>
    <t>NAMA Executive Development Program</t>
  </si>
  <si>
    <t>Supervisory Management, Maintenance Management &amp; Effective Communication in the Water/Wastewater Field</t>
  </si>
  <si>
    <t xml:space="preserve">This is a four-week, modular series in railway management for mid-level and senior managers who show potential for professional growth and leadership. A variety of critical and topical subjects are covered in a classroom setting. </t>
  </si>
  <si>
    <t>Business Improvement</t>
  </si>
  <si>
    <t>Construction Project Management</t>
  </si>
  <si>
    <t>Implementing Processes</t>
  </si>
  <si>
    <t>Process Based Competition</t>
  </si>
  <si>
    <t>Process Redesign for Financial Services</t>
  </si>
  <si>
    <t>Project Management Boot Camp</t>
  </si>
  <si>
    <t>Transforming the Customer Experience</t>
  </si>
  <si>
    <t xml:space="preserve">Hospitality Business Managemnt </t>
  </si>
  <si>
    <t>Hospitality Business Operations</t>
  </si>
  <si>
    <t>Hospitality Leadership</t>
  </si>
  <si>
    <t>Maximizing Sales Team Performance: Transitioning from Individual Contributor to Sales Team Leader</t>
  </si>
  <si>
    <t>Adaptive Leadership: Enhancing Individual Team Performance</t>
  </si>
  <si>
    <t>Critical Thinking Skills in Business</t>
  </si>
  <si>
    <t xml:space="preserve">Nursing Home Administration </t>
  </si>
  <si>
    <t>Institute of Agricultural Technology</t>
  </si>
  <si>
    <t>Dairy Management</t>
  </si>
  <si>
    <t>Horse Manageent</t>
  </si>
  <si>
    <t>Livestock Industries</t>
  </si>
  <si>
    <t>Agricultural Industries</t>
  </si>
  <si>
    <t>Sports and Commercial Turf Management</t>
  </si>
  <si>
    <t>Turfgrass Management - Golf</t>
  </si>
  <si>
    <t xml:space="preserve">The dairy program provides a strong foundation of practical knowledge and skills related to dairy cows, the dairy industry and the business of dairy farming. The practical coursework in animal and dairy science, agribusiness, and crop and soil sciences prepares students for employment at dairy operations or agricultural businesses that support dairy operations. </t>
  </si>
  <si>
    <t xml:space="preserve">The Horse Management program provides students te opportunity to specialise in horse farm management, equine reproduction, riding instruction or training. Course topics include horse farm management, feeding and nutrition, basic reproduction, horse behavior, horsemanship, exercise and judging. Students do a clerkship at the MSU Horse Teaching and Research Center as part of the program. </t>
  </si>
  <si>
    <t xml:space="preserve">This program is designed to give students a professional advantage in the livestock production career of their choice. Students cover a broad spectrum of applied coursework in animal science, agribusiness, and crop and soil sciences. Hands-on education at MSU facilities and a required professional internship provide students with the opportunity to bridge the gap between theory and best livestock management practices. </t>
  </si>
  <si>
    <t>Hands-on Certifcate Programs</t>
  </si>
  <si>
    <t xml:space="preserve">The agricultural industries program allows students to customize their educational program to fit their career goals. Agronomy and agribusiuness are the two main areas of study, but a student interested in the animal industry may focus on a certain species. The technical and agribusses aquired through the program prepare graduates for variety of related career fields. </t>
  </si>
  <si>
    <t xml:space="preserve">The challenging curriculum of the sports and commercial turf management program prepares graduates for careers working at professional athletic stadiums, high school athletic grounds, and turf businesses that support ground crew operations. A key component of the program is the internship in the turf industry. Coursework covers soil science, irrigation, turf grass entomology, turf design and construction. Admission requires previous industry related work experience. </t>
  </si>
  <si>
    <t xml:space="preserve">The turfgrass management program with a golf course emphasis prepares students for positions in golf course maintenance ranging from senior crew member to superintendant. Spartans run golf courses in every state, and in more than 25 countries around the world. Admission requires previous industry related work experience. </t>
  </si>
  <si>
    <t>Landscape and Nursery Management</t>
  </si>
  <si>
    <t xml:space="preserve">The landscape and nursery management program encompasses production, selection, use and management of landscape plans. The curriculum starts with understanding plant growth, development, and identification. Related sciences of soils, entemology, and pathology are integrated with plant knowledge. Students learn to apply the principles of design, installation and management of the landscape environment. </t>
  </si>
  <si>
    <t>Fruit, Vegetable, and Organic Horticultural Management</t>
  </si>
  <si>
    <t xml:space="preserve">The Fuit, Vegetable, and Organic Horticultural Management program prepares students for a career in the fruit and vegetable industry. Classroom instruction and theory are combined with experience gained through field laboratories and professional internship. Graduates work in food crop industries: fruit and vegetable production; farmers markets; organic farms and community/ supported agriculture programs; urban gardening; irrigation, installation and management; and botanical gardens. </t>
  </si>
  <si>
    <t>Electrical Technology</t>
  </si>
  <si>
    <t xml:space="preserve">The electrical technology program offers electrical apprenticeship training that emphasizes residential, commercial, industrial, and agricultural wiring. Students learn in hands on laboratories while studying the latest electrical codes, electrical fundamentals, electrical installations, motor controls, and solid-state automoation systems, energy efficiency and alternative power systems. Job placement rates exceed 90% among graduates. </t>
  </si>
  <si>
    <t xml:space="preserve">IPU's one-day conference focusing on Michigan economic regulatory issues within the evolving national policy context. </t>
  </si>
  <si>
    <t xml:space="preserve">Engineering and economics of electric utility systems across the supply chain for power, from generation to transmission to distribution. </t>
  </si>
  <si>
    <t xml:space="preserve">Essential education in the theory, principles, and practice of economic regulation organized by disciplinar perspectives, core functions, and utility sector applications. </t>
  </si>
  <si>
    <t>IPU Power Grid Program</t>
  </si>
  <si>
    <t>Intensive interactive, and technical workshops emphasizing analytical methods and issues relevant to public utility ratemaking.</t>
  </si>
  <si>
    <t>IPU Annual Regulatory Studies Program: Fundamentals Course</t>
  </si>
  <si>
    <t>IPU Annual Regulatory Studies Program: Intermediate Course</t>
  </si>
  <si>
    <t>Essential education in regulatory jurisdiction and governance, utility market structures, and current trends, drives, and policy issues across the sectors.</t>
  </si>
  <si>
    <t>IPU Introduction to Public Utility Regulation</t>
  </si>
  <si>
    <t xml:space="preserve">A concise workshop offered in conjunction with other IPU programs and onsite anywhere. </t>
  </si>
  <si>
    <t>IPU Onsite - at Location</t>
  </si>
  <si>
    <t xml:space="preserve">Customized IPU curricula to meet the professional-development needs of any organization. </t>
  </si>
  <si>
    <t>Certificate of Continuing Regulatory Education</t>
  </si>
  <si>
    <t>CCRE I: 240 qualifying credits</t>
  </si>
  <si>
    <t>CCRE II: 360 qualifying credits</t>
  </si>
  <si>
    <t>The CCRE is available exclusively from IPU-MSU and free of charge to program attendees. The Certificate provides tangible evidence of your educational efforts. What’s more, a certificate demonstrates to current and prospective employers a high level of professional engagement and interdisciplinary education in the principles and practices of economic regulation.
The CCRE program incorporates some of the most popular educational programs currently offered by IPU, including the Annual Regulatory Studies Program, the Advanced Regulatory Studies Program, and more. For more experienced regulatory practitioners, academic coursework, instructional, and research opportunities are available for credit toward additional certificate levels. 
There is no cost to enroll in the CCRE program beyond regular program fees and no formal testing requirements. Simply complete and submit an application form.
In recognition of the value of diverse perspectives, credit also will be granted for select programs provided by other qualifying universities and professional organizations. Many of the programs you already attend count toward completion of the certificate.</t>
  </si>
  <si>
    <t xml:space="preserve">A concise and comprehensive introduction to public utility accounting, financing, and pricing to ensure sustainability and protect ratepayers. Interactive exercises make use of data for actual water company and rate case. </t>
  </si>
  <si>
    <t>Executive MBA</t>
  </si>
  <si>
    <t>A case-intensive course on organizational behavior and teamwork. Course material focuses on thinking critically about organizational effectiveness and creating, maintaining, and leading effective work groups in organizations</t>
  </si>
  <si>
    <t>Faculty-supervised independent analysis of the internal processes and structure of the organization in which the student currently works. The focus of the project is on writing a case analysis describing the organization, identifying a critical problem area, and proposing a solution and plan of action using skills learned in PIM 800</t>
  </si>
  <si>
    <t>Student teams will develop and participate in a significant case study competition integrating strategy, marketing, finance, human resources, and other business management issues</t>
  </si>
  <si>
    <t>Faculty-supervised self-assessment and independent analysis of individual characteristics associated with effective leadership development. Project includes exercises that identify personal strengths important to developing one’s own leadership style, and then exploring ways to further capitalize these strengths</t>
  </si>
  <si>
    <t>Faculty-supervised independent strategic analysis of the student’s employing organization. The focus of the project is on conducting a strategic analysis of the company, interviewing a key architect of that strategy, and forming opinions on the appropriateness of that strategy</t>
  </si>
  <si>
    <t>This course introduces the fundamentals of financial accounting from a user perspective to help students prepare for their MBA classes and future careers. Topics include measurement, valuation, and reporting concepts and issues, and analysis and use of financial accounting information for decision making</t>
  </si>
  <si>
    <t>This course is designed to introduce how accounting data is used to make managerial decisions. Topics include accounting information for decision making and control, cost behavior patterns, activity-based costing, cost allocation, budgeting, transfer pricing, and accounting controls</t>
  </si>
  <si>
    <t>The focus of the course is on analyzing and evaluating the business challenges required to make effective use of information technology. The course handles two main questions: how can we use IT to create value and how can we manage the risks associated with IT investments</t>
  </si>
  <si>
    <t>The goal of this course is to enhance the student’s expertise in financial statement analysis and in understanding the role of corporate governance in the stewardship of the firm.</t>
  </si>
  <si>
    <t>Economics of the firm with applications. Course topics include demand; costs; profit maximization and gains from trade; price discrimination, bundling, and complex pricing schemes; and rivalry.</t>
  </si>
  <si>
    <t>This course covers fundamental concepts of international macroeconomics to give students a global view of the economy. Discussions include measurement of key macroeconomic variables; observations of growth, inflation, the external sector, and monetary and fiscal policies in countries; and economic theories devised to explain these observations</t>
  </si>
  <si>
    <t>This course gives a broad overview of most legal areas faced in the business world. Topics covered range from the nature and source of laws affecting business operations to such legal areas as contracts, torts, intellectual property, securities fraud, and bankruptcy. Human resources issues are also addressed. </t>
  </si>
  <si>
    <t>This course takes the perspective of the corporate financial manager attempting to pursue strategies that increase shareholder wealth. Topics include measuring value, pricing bonds and stocks, the relationship between risk and return, and capital budgeting.</t>
  </si>
  <si>
    <t>While PIM 841 emphasizes the investment decision (how firms should spend money), PIM 842 focuses on the financing decision (how firms should raise money). Topics in PIM 842 will include the cost of capital, capital structure, valuation, issuing securities, derivatives, and risk management</t>
  </si>
  <si>
    <t>Students learn and use statistical models to support decision making, including regression analysis, project management, decision analysis, and forecasting</t>
  </si>
  <si>
    <t>The central issues of this course deal with understanding the behavior of individuals, groups, and organizations in contexts with the existence of or potential for negotiation and conflict. Through a large number of negotiation exercises, the course will allow participants the opportunity to develop these skills experientially and to understand negotiation in useful analytical frameworks.</t>
  </si>
  <si>
    <t>It is quite clear that managers are a key extension to an HR department within an organization. As such, this course is geared toward managers with an emphasis on creating an understanding of various HR concepts and activities. These concepts include the role of the HR department and strategic HR management, recruiting and selecting employees, and career planning and employee development</t>
  </si>
  <si>
    <t>The purpose of this course is to provide students with the necessary tools and concepts to think strategically about marketing management and make effective marketing decisions. This course focuses on the means by which a firm links itself to the market in selling products and services. Traditionally, this involves product line management, pricing strategies, distribution systems, and marketing communications–the four basic “P’s” of the marketing mix</t>
  </si>
  <si>
    <t>Development of strategies within the supply chain using critical thinking and creative problem-solving skills. Examines key interrelationships among purchasing, manufacturing, operations, and logistics management to enhance economic competitiveness</t>
  </si>
  <si>
    <t>Cross-functional perspectives on current and emerging business topics of strategic concern to executives</t>
  </si>
  <si>
    <t>International study abroad experience involving aspects of the commercial, economic, cultural, and political environments of dynamic country markets. Exposure to leading executives and government representatives of major trading partners of the U.S. Provides a comparative framework for competitive strategy in a multicultural setting</t>
  </si>
  <si>
    <t>As the second part of a two-course sequence in supply chain management, this course will focus attention on key topics that go beyond the scope of PIM 870 Supply Chain Management. These will include supply chain strategy, managing service supply chains/operations, purchasing strategy, capacity and demand management, just-in-time systems, total quality management and global production, outsourcing &amp; logistics.</t>
  </si>
  <si>
    <t>This course examines the ethical aspects of individual and corporate decision making and provides practical resources for making ethical decisions within the business context. The course applies a variety of approaches to ethical decision making and various ethical theories to cases</t>
  </si>
  <si>
    <t>Designed to explore aspects of entrepreneurship with a particular emphasis on creativity, idea development, and business plan preparation. Develops the skills and competencies that facilitate creation and implementation of a particular business idea in the face of a dynamic and uncertain marketplace</t>
  </si>
  <si>
    <t>Managerial Skills</t>
  </si>
  <si>
    <t>Organizational Analysis</t>
  </si>
  <si>
    <t>Integrative Case Competition</t>
  </si>
  <si>
    <t>Leadership Development</t>
  </si>
  <si>
    <t>Strategic Vision</t>
  </si>
  <si>
    <t>Financial Accounting Concepts</t>
  </si>
  <si>
    <t>Managerial Accounting</t>
  </si>
  <si>
    <t>Information Systems</t>
  </si>
  <si>
    <t>Financial Statement Analysis and Corporate Governance</t>
  </si>
  <si>
    <t>Managerial Economics</t>
  </si>
  <si>
    <t>Macroeconomics for Managers</t>
  </si>
  <si>
    <t>Legal Environment of Business</t>
  </si>
  <si>
    <t>Corporate Finance</t>
  </si>
  <si>
    <t>Managerial Finance</t>
  </si>
  <si>
    <t>Analysis and Decision Modeling</t>
  </si>
  <si>
    <t>Negotiations</t>
  </si>
  <si>
    <t>Human Resource Management</t>
  </si>
  <si>
    <t>Customer and Competitor Analysis</t>
  </si>
  <si>
    <t>Marketing Systems</t>
  </si>
  <si>
    <t>Supply Chain Management</t>
  </si>
  <si>
    <t>Current Issues in Business – Mergers &amp; Acquisitions</t>
  </si>
  <si>
    <t>The Global Marketplace</t>
  </si>
  <si>
    <t>Ethics in the Workplace</t>
  </si>
  <si>
    <t> Special Topics – Innovative Thinking</t>
  </si>
  <si>
    <t>The strategy of a firm is the set of decisions it makes concerning how it will achieve superior performance, and hence create value for shareholders. This course focuses on identifying and analyzing the internal and external sources of competitive advantage available to the firm, and on developing strategies to access these sources of profitability</t>
  </si>
  <si>
    <t>This course views marketing as both a general management responsibility and an orientation of an organization. Deals with the development, evaluation, and implementation of marketing management in complex environments. Topics include forecasting demand, understanding customer behavior, and segmenting markets.</t>
  </si>
  <si>
    <t>Organic Farmer Training Program</t>
  </si>
  <si>
    <t>The 15-acre certified organic Student Organic Farm, including its 20,000 sq ft of passive solar greenhouse space, is the learning laboratory for the Organic Farmer Training Program (OFTP).  The OFTP is taught through a mix hands-on activities, farm walks, classroom activities &amp; discussions, video lectures, readings, guest speakers, visits to 20+ Michigan farms and practical assignments, like writing a Farm Business Plan. The OFTP is a vibrant, diverse and positive learning community where students learn from each other and can share their unique skills, experience and goals.  The program focuses on the technical knowledge and skills  for people who are committed to owning or managing a farm or agricultural education project.
The program is designed to give participants a strong background and working knowledge of farm production, management, marketing, and business operations necessary to operate a diversified small farm. Program participants who satisfactorily complete the program will earn a Certificate from MSU Student Organic Farm, MSU Department of Horticulture and the MSU Center for Regional Food Systems.</t>
  </si>
  <si>
    <t>MSU Student Organic Farm</t>
  </si>
  <si>
    <t>MSU Extension General</t>
  </si>
  <si>
    <t>Agriculture</t>
  </si>
  <si>
    <t>Ag Action Days</t>
  </si>
  <si>
    <t>During this event, MSU Extension staff members provide producers with updates
from the most recent Southwest Michigan Research and Extension Center vegetable trials. They also review and answer questions about production problems that arose during the previous growing season.</t>
  </si>
  <si>
    <t>Animal Evaluation</t>
  </si>
  <si>
    <t>Young people explore animal science by learning to evaluate livestock project animals such as beef cattle, sheep and swine. They learn to select both market and breeding animals based on breed character, production factors, structure, and carcass desirability. The oral reasons portion of statewide live-animal and meats judging contests also help participants strengthen their public speaking skills.</t>
  </si>
  <si>
    <t>Beginning Farmer Webinar Series</t>
  </si>
  <si>
    <t>Breakfast on the farm</t>
  </si>
  <si>
    <t>Breakfast on the Farm events give visitors of all ages a firsthand look at modern food production. They can talk with some of the farm families who work hard to produce a safe, wholesome food supply for Michigan communities and the world. And of course, a hearty breakfast featuring Michigan-made products is a highlight of the day.</t>
  </si>
  <si>
    <t>Compainion Animals</t>
  </si>
  <si>
    <t>Young people explore veterinary and animal science by learning to feed, train and care for their companion animals (such as cats, dogs and llamas). This project is a
great option for young people who don’t have access to large livestock or horses but who want to learn about animals and their care, health, nutrition and welfare.
Participants can take advantage of local, regional and statewide opportunities for participation and competition.</t>
  </si>
  <si>
    <t>Farmer's Day</t>
  </si>
  <si>
    <t>This annual, daylong event in Branch County is popular with agriculture industry professionals and the general public. It features a large trade show, workshops, numerous 4-H events, and other opportunities such as earning Restricted Use Pesticide (RUP) credits and sitting for commercial pesticide applicator exams.</t>
  </si>
  <si>
    <t>Farming for You</t>
  </si>
  <si>
    <t>This program features farmers and MSU Extension educators answering shoppers’ questions about farming and food production right in the aisles of the grocery store, on social media and in other settings.</t>
  </si>
  <si>
    <t>4-H Animals &amp; Veterinary Science Camp</t>
  </si>
  <si>
    <t>This weeklong camp allows young people to explore the fields of animal science
and veterinary medicine as they work through a veterinary case study and participate in hands-on learning activities. Participants gain animal handling experience and explore campus farms and facilities</t>
  </si>
  <si>
    <t>Great Lakes Fruit, Vegetable &amp; Farm Market Expo (GLEXPO)</t>
  </si>
  <si>
    <t>More than 4,000 participants from the Midwest and Canada attend this unique
Michigan horticultural event. Sessions on fruit, vegetable and pest management issues are delivered by MSU Extension educators and specialists and researchers from across the U.S.</t>
  </si>
  <si>
    <t>This March gathering in Escanaba is an excellent learning and networking
opportunity for Upper Peninsula farmers and representatives from agribusinesses
and related organizations. The day includes classes on a range of topics, relevant
speakers and lunch. Previous topics have included livestock, field crops, forage production, agricultural business management, and local food production and marketing.</t>
  </si>
  <si>
    <t>Michigan UP Ag for Tomorrow Conference</t>
  </si>
  <si>
    <t xml:space="preserve">On-Farm Education </t>
  </si>
  <si>
    <t>MSU Extension works with individual producers on farm-specific issues, offering
customized on-farm educational sessions to help production teams evaluate their current management practices, assess animal welfare and evaluate the environmental status of their farms.</t>
  </si>
  <si>
    <t>Plant Science</t>
  </si>
  <si>
    <t>Youth participants explore the broad scope of plant sciences through reallife scenarios and educational opportunities related to crops, vegetables and horticulture. Participants learn about topics such as weeds, crops, fruits, vegetables, gardening, horticulture and agronomy</t>
  </si>
  <si>
    <t>Rabbits &amp; Cavies</t>
  </si>
  <si>
    <t>Young people in this project explore veterinary and animal science by learning to feed, train and care for rabbits and cavies (guinea pigs) project animals. Participants also learn about rabbit and cavy breeds, animal selection, production, reproduction and health. Participating in breeding stock and market animal projects and in statewide competitions and educational events are all possibilities</t>
  </si>
  <si>
    <t>Youth participants explore the broad scope of veterinary science through real-life
scenarios and educational opportunities. Participants will learn about topics such as medicine, animal health, disease, animal management, feeding processes, and how animal health affects human health.</t>
  </si>
  <si>
    <t>Veterinary Science</t>
  </si>
  <si>
    <t>Beef Cattle Ultrasound</t>
  </si>
  <si>
    <t>A field technician certified by the Ultrasound Guidelines Council is available to perform ultrasound scanning for beef cattle to evaluate carcass merit for breeding selection and market readiness</t>
  </si>
  <si>
    <t>Beef Production &amp; Management</t>
  </si>
  <si>
    <t>Youth participants explore veterinary and animal science by learning to feed, train and care for beef cattle project animals. They also learn about beef cattle breeds, selection, grooming, production, marketing, reproduction and health, and agribusiness careers. Participating in breeding stock and market animal projects and in statewide competitions and educational events are all possibilities</t>
  </si>
  <si>
    <t>Beginning farmers improve their chances of succeeding when they base their new enterprises on thorough planning and realistic goals. This interactive webinar series provides one- to two-hour programs on various production and marketing topics for new vegetable, livestock and field crop producers.</t>
  </si>
  <si>
    <t>In 2017, 3,940 Extension Master Gardener volunteers provided over 161,397 volunteer hours and reported an additional 316,437 contacts with Michigan citizens. Through their volunteer outreach, EMGs shared science-based, environmentally-sound gardening knowledge and engaged citizens and empowered communities in the following areas:
environmentally responsible gardening practices (examples: educating others on protecting and preserving water quality, invasive species, environmentally-friendly pest management strategies and native plants) improving food security (examples: teaching citizens how to grow their own food and providing technical assistance and mentorship for community food gardens and giving gardens) improving community (examples: providing gardening classes for citizens with specials needs, senior centers, assisting local beautification boards) developing youth through gardening (examples: teaching Junior Master Gardener class, assisting teachers and
community members with school gardens and after-school programs). While direct impacts are difficult to measure, using data established by the Independent Sector, the economic value of these volunteer hours equates to over $3.9 M.</t>
  </si>
  <si>
    <t>Extension Master Gardener Program</t>
  </si>
  <si>
    <t>Extension Master Gardener Volunteer Program</t>
  </si>
  <si>
    <t>LEED (Leadership in Energy and Environmental Design) is simply a sustainablity scorecard for green buildings. The LEED Green associate is the only professional designation to show employers and clients you have certified knowledge in the field.
To date, this course and its materials have proven to be instrumental in helping over 8000 students pass their respective exams at a 100% pass rate. This course is offered at a quarter of the price and time as the competition and is geared at allowing students to graduate with letters after their name!
A new LEED rating system (v4) was introduced last month and this training course is one of the few that has been updated to teach the current rating system.</t>
  </si>
  <si>
    <t>Leading Green</t>
  </si>
  <si>
    <t>Leeding Green Certification Program</t>
  </si>
  <si>
    <t>Leed Green Associate Training</t>
  </si>
  <si>
    <t xml:space="preserve">Discover the real-world application of Green Building Design and Construction practices on LEED projects. Prepare yourself for the LEED AP+BD&amp;C accreditation exam that (after passing) will allow you to operate as a successful LEED practitioner on and off job sites. 
</t>
  </si>
  <si>
    <t>LEED Training: AP + Building Design and Construction</t>
  </si>
  <si>
    <t xml:space="preserve">Acquire the fundamental concepts of green building. Then prepare yourself to take the Green Associate exam and earn the LEED Green Associate credential from the Green Building Certification Institute. The course is intended for design, construction and real estate professionals, building owners, or anyone who wants to develop their knowledge in this area. </t>
  </si>
  <si>
    <t>LEED Training: Green Associate Exam Preparation</t>
  </si>
  <si>
    <t>This study group covers the concepts and strategies of the LEED for Existing Buildings Operations &amp; Maintenance Rating System and is intended for design, construction and real estate professionals, building owners, and anyone who wants to develop their knowledge in this area. The course will prepare students to earn the LEED for Existing Buildings Operations &amp; Maintenance Accredited Professional (LEED AP O+M) credential from the Green Building Certification Institute.</t>
  </si>
  <si>
    <t>LEED Training: LEED for Existing Buildings - Operations and Maintenance Exam Preparation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</si>
</sst>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b/>
      <sz val="11"/>
      <color theme="1"/>
      <name val="Calibri"/>
      <family val="2"/>
      <scheme val="minor"/>
    </font>
    <font>
      <sz val="9"/>
      <color theme="1"/>
      <name val="Calibri"/>
      <family val="2"/>
      <scheme val="minor"/>
    </font>
    <font>
      <sz val="12"/>
      <color rgb="FF000000"/>
      <name val="Calibri"/>
      <family val="2"/>
    </font>
    <font>
      <sz val="12"/>
      <name val="Calibri"/>
      <family val="2"/>
    </font>
    <font>
      <sz val="12"/>
      <color rgb="FF231F20"/>
      <name val="Arial"/>
      <family val="2"/>
    </font>
    <font>
      <sz val="10"/>
      <name val="Arial"/>
      <family val="2"/>
    </font>
    <font>
      <sz val="10"/>
      <name val="&quot;Tahoma&quot;"/>
    </font>
    <font>
      <b/>
      <sz val="11"/>
      <name val="Calibri"/>
      <family val="2"/>
    </font>
    <font>
      <sz val="11"/>
      <color theme="1"/>
      <name val="Calibri"/>
      <family val="2"/>
      <scheme val="minor"/>
    </font>
    <font>
      <b/>
      <sz val="11"/>
      <color theme="0"/>
      <name val="Calibri"/>
      <family val="2"/>
      <scheme val="minor"/>
    </font>
    <font>
      <sz val="11"/>
      <color theme="0"/>
      <name val="Calibri"/>
      <family val="2"/>
      <scheme val="minor"/>
    </font>
    <font>
      <sz val="12"/>
      <name val="Calibri"/>
      <family val="2"/>
    </font>
    <font>
      <sz val="12"/>
      <color theme="1"/>
      <name val="Calibri"/>
      <family val="2"/>
      <scheme val="minor"/>
    </font>
    <font>
      <sz val="12"/>
      <color rgb="FF2D2D2D"/>
      <name val="Arial"/>
      <family val="2"/>
    </font>
    <font>
      <sz val="12"/>
      <color theme="1"/>
      <name val="Arial"/>
      <family val="2"/>
    </font>
  </fonts>
  <fills count="17">
    <fill>
      <patternFill patternType="none"/>
    </fill>
    <fill>
      <patternFill patternType="gray125"/>
    </fill>
    <fill>
      <patternFill patternType="solid">
        <fgColor rgb="FFF1F1F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rgb="FF4DD0E1"/>
        <bgColor rgb="FF4DD0E1"/>
      </patternFill>
    </fill>
    <fill>
      <patternFill patternType="solid">
        <fgColor rgb="FFFFFFFF"/>
        <bgColor rgb="FFFFFFFF"/>
      </patternFill>
    </fill>
    <fill>
      <patternFill patternType="solid">
        <fgColor rgb="FFFFFF00"/>
        <bgColor rgb="FFFFFFFF"/>
      </patternFill>
    </fill>
    <fill>
      <patternFill patternType="solid">
        <fgColor rgb="FFFFFF00"/>
        <bgColor rgb="FFE0F7FA"/>
      </patternFill>
    </fill>
    <fill>
      <patternFill patternType="solid">
        <fgColor rgb="FFE0F7FA"/>
        <bgColor rgb="FFE0F7FA"/>
      </patternFill>
    </fill>
    <fill>
      <patternFill patternType="solid">
        <fgColor rgb="FFA990D6"/>
        <bgColor rgb="FFA990D6"/>
      </patternFill>
    </fill>
    <fill>
      <patternFill patternType="solid">
        <fgColor theme="9" tint="-0.499984740745262"/>
        <bgColor indexed="64"/>
      </patternFill>
    </fill>
    <fill>
      <patternFill patternType="solid">
        <fgColor theme="2" tint="-9.9978637043366805E-2"/>
        <bgColor indexed="64"/>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rgb="FF000000"/>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9" fontId="9" fillId="0" borderId="0" applyFont="0" applyFill="0" applyBorder="0" applyAlignment="0" applyProtection="0"/>
  </cellStyleXfs>
  <cellXfs count="147">
    <xf numFmtId="0" fontId="0" fillId="0" borderId="0" xfId="0"/>
    <xf numFmtId="0" fontId="1" fillId="7" borderId="3" xfId="0" applyFont="1" applyFill="1" applyBorder="1" applyAlignment="1">
      <alignment horizontal="center" vertical="center" wrapText="1"/>
    </xf>
    <xf numFmtId="0" fontId="1" fillId="7" borderId="3" xfId="0" applyFont="1" applyFill="1" applyBorder="1" applyAlignment="1">
      <alignment vertical="center" wrapText="1"/>
    </xf>
    <xf numFmtId="0" fontId="0" fillId="4" borderId="3" xfId="0" applyFill="1" applyBorder="1" applyAlignment="1">
      <alignment horizontal="center" vertical="center" wrapText="1"/>
    </xf>
    <xf numFmtId="0" fontId="0" fillId="6" borderId="3" xfId="0" applyFill="1" applyBorder="1" applyAlignment="1">
      <alignment horizontal="center" vertical="center" wrapText="1"/>
    </xf>
    <xf numFmtId="0" fontId="0" fillId="6" borderId="3" xfId="0" applyFill="1" applyBorder="1" applyAlignment="1">
      <alignment vertical="center" wrapText="1"/>
    </xf>
    <xf numFmtId="0" fontId="0" fillId="6" borderId="3" xfId="0" applyFill="1" applyBorder="1" applyAlignment="1">
      <alignment wrapText="1"/>
    </xf>
    <xf numFmtId="0" fontId="0" fillId="0" borderId="3" xfId="0" applyBorder="1" applyAlignment="1">
      <alignment horizontal="center" vertical="center" wrapText="1"/>
    </xf>
    <xf numFmtId="0" fontId="1" fillId="5" borderId="3" xfId="0" applyFont="1" applyFill="1" applyBorder="1" applyAlignment="1">
      <alignment horizontal="center" vertical="center" wrapText="1"/>
    </xf>
    <xf numFmtId="0" fontId="0" fillId="3" borderId="1" xfId="0" applyFill="1" applyBorder="1" applyAlignment="1">
      <alignment horizontal="right" vertical="center" wrapText="1"/>
    </xf>
    <xf numFmtId="0" fontId="0" fillId="3" borderId="2" xfId="0" applyFill="1" applyBorder="1" applyAlignment="1">
      <alignment horizontal="right" vertical="center" wrapText="1"/>
    </xf>
    <xf numFmtId="0" fontId="0" fillId="0" borderId="1" xfId="0" applyBorder="1" applyAlignment="1">
      <alignment horizontal="right" vertical="center" wrapText="1"/>
    </xf>
    <xf numFmtId="0" fontId="0" fillId="0" borderId="2" xfId="0" applyBorder="1" applyAlignment="1">
      <alignment horizontal="right" vertical="center" wrapText="1"/>
    </xf>
    <xf numFmtId="0" fontId="0" fillId="0" borderId="0" xfId="0" applyAlignment="1">
      <alignment wrapText="1"/>
    </xf>
    <xf numFmtId="0" fontId="0" fillId="8" borderId="0" xfId="0" applyFill="1" applyAlignment="1">
      <alignment wrapText="1"/>
    </xf>
    <xf numFmtId="0" fontId="3" fillId="9" borderId="3" xfId="0" applyFont="1" applyFill="1" applyBorder="1" applyAlignment="1">
      <alignment horizontal="left" vertical="top" wrapText="1"/>
    </xf>
    <xf numFmtId="0" fontId="4" fillId="11" borderId="3" xfId="0" applyFont="1" applyFill="1" applyBorder="1" applyAlignment="1">
      <alignment horizontal="left" vertical="top" wrapText="1"/>
    </xf>
    <xf numFmtId="0" fontId="4" fillId="12" borderId="3" xfId="0" applyFont="1" applyFill="1" applyBorder="1" applyAlignment="1">
      <alignment horizontal="left" vertical="top" wrapText="1"/>
    </xf>
    <xf numFmtId="0" fontId="4" fillId="13" borderId="3" xfId="0" applyFont="1" applyFill="1" applyBorder="1" applyAlignment="1">
      <alignment horizontal="left" vertical="top" wrapText="1"/>
    </xf>
    <xf numFmtId="0" fontId="4" fillId="10" borderId="3" xfId="0" applyFont="1" applyFill="1" applyBorder="1" applyAlignment="1">
      <alignment horizontal="left" vertical="top" wrapText="1"/>
    </xf>
    <xf numFmtId="0" fontId="5" fillId="14" borderId="3" xfId="0" applyFont="1" applyFill="1" applyBorder="1" applyAlignment="1">
      <alignment horizontal="left" vertical="top" wrapText="1"/>
    </xf>
    <xf numFmtId="0" fontId="6" fillId="12" borderId="3" xfId="0" applyFont="1" applyFill="1" applyBorder="1" applyAlignment="1">
      <alignment horizontal="left" vertical="top" wrapText="1"/>
    </xf>
    <xf numFmtId="0" fontId="6" fillId="11" borderId="3" xfId="0" applyFont="1" applyFill="1" applyBorder="1" applyAlignment="1">
      <alignment horizontal="left" vertical="top" wrapText="1"/>
    </xf>
    <xf numFmtId="0" fontId="7" fillId="11" borderId="3" xfId="0" applyFont="1" applyFill="1" applyBorder="1" applyAlignment="1">
      <alignment horizontal="left" vertical="top" wrapText="1"/>
    </xf>
    <xf numFmtId="0" fontId="7" fillId="12" borderId="3" xfId="0" applyFont="1" applyFill="1" applyBorder="1" applyAlignment="1">
      <alignment horizontal="left" vertical="top" wrapText="1"/>
    </xf>
    <xf numFmtId="0" fontId="0" fillId="0" borderId="3" xfId="0" applyBorder="1"/>
    <xf numFmtId="0" fontId="1" fillId="7" borderId="3" xfId="0" applyFont="1" applyFill="1" applyBorder="1" applyAlignment="1">
      <alignment wrapText="1"/>
    </xf>
    <xf numFmtId="0" fontId="1" fillId="8" borderId="3" xfId="0" applyFont="1" applyFill="1" applyBorder="1" applyAlignment="1">
      <alignment wrapText="1"/>
    </xf>
    <xf numFmtId="0" fontId="0" fillId="8" borderId="3" xfId="0" applyFill="1" applyBorder="1" applyAlignment="1">
      <alignment wrapText="1"/>
    </xf>
    <xf numFmtId="2" fontId="0" fillId="6" borderId="3" xfId="0" applyNumberFormat="1" applyFill="1" applyBorder="1" applyAlignment="1">
      <alignment wrapText="1"/>
    </xf>
    <xf numFmtId="0" fontId="0" fillId="4" borderId="3" xfId="0" applyFill="1" applyBorder="1" applyAlignment="1">
      <alignment wrapText="1"/>
    </xf>
    <xf numFmtId="0" fontId="0" fillId="0" borderId="3" xfId="0" applyBorder="1" applyAlignment="1">
      <alignment wrapText="1"/>
    </xf>
    <xf numFmtId="2" fontId="0" fillId="0" borderId="3" xfId="0" applyNumberFormat="1" applyBorder="1" applyAlignment="1">
      <alignment wrapText="1"/>
    </xf>
    <xf numFmtId="0" fontId="1" fillId="8" borderId="3" xfId="0" applyFont="1" applyFill="1" applyBorder="1" applyAlignment="1">
      <alignment horizontal="center" vertical="center" wrapText="1"/>
    </xf>
    <xf numFmtId="0" fontId="0" fillId="3" borderId="3" xfId="0" applyFill="1" applyBorder="1" applyAlignment="1">
      <alignment wrapText="1"/>
    </xf>
    <xf numFmtId="0" fontId="3" fillId="13" borderId="3" xfId="0" applyFont="1" applyFill="1" applyBorder="1" applyAlignment="1">
      <alignment vertical="top" wrapText="1"/>
    </xf>
    <xf numFmtId="0" fontId="3" fillId="12" borderId="3" xfId="0" applyFont="1" applyFill="1" applyBorder="1" applyAlignment="1">
      <alignment vertical="top" wrapText="1"/>
    </xf>
    <xf numFmtId="0" fontId="3" fillId="11" borderId="3" xfId="0" applyFont="1" applyFill="1" applyBorder="1" applyAlignment="1">
      <alignment vertical="top" wrapText="1"/>
    </xf>
    <xf numFmtId="0" fontId="3" fillId="10" borderId="3" xfId="0" applyFont="1" applyFill="1" applyBorder="1" applyAlignment="1">
      <alignment vertical="top" wrapText="1"/>
    </xf>
    <xf numFmtId="0" fontId="2" fillId="0" borderId="3" xfId="0" applyFont="1" applyBorder="1" applyAlignment="1">
      <alignment wrapText="1"/>
    </xf>
    <xf numFmtId="0" fontId="0" fillId="7" borderId="3" xfId="0" applyFill="1" applyBorder="1" applyAlignment="1">
      <alignment wrapText="1"/>
    </xf>
    <xf numFmtId="0" fontId="12" fillId="12" borderId="3" xfId="0" applyFont="1" applyFill="1" applyBorder="1" applyAlignment="1">
      <alignment horizontal="left" vertical="top" wrapText="1"/>
    </xf>
    <xf numFmtId="0" fontId="12" fillId="11" borderId="3" xfId="0" applyFont="1" applyFill="1" applyBorder="1" applyAlignment="1">
      <alignment horizontal="left" vertical="top" wrapText="1"/>
    </xf>
    <xf numFmtId="3" fontId="0" fillId="0" borderId="3" xfId="0" applyNumberFormat="1" applyBorder="1" applyAlignment="1">
      <alignment wrapText="1"/>
    </xf>
    <xf numFmtId="9" fontId="0" fillId="0" borderId="3" xfId="1" applyFont="1" applyBorder="1" applyAlignment="1">
      <alignment wrapText="1"/>
    </xf>
    <xf numFmtId="0" fontId="10" fillId="15" borderId="3" xfId="0" applyFont="1" applyFill="1" applyBorder="1" applyAlignment="1">
      <alignment wrapText="1"/>
    </xf>
    <xf numFmtId="3" fontId="10" fillId="15" borderId="3" xfId="0" applyNumberFormat="1" applyFont="1" applyFill="1" applyBorder="1" applyAlignment="1">
      <alignment wrapText="1"/>
    </xf>
    <xf numFmtId="9" fontId="10" fillId="15" borderId="3" xfId="1" applyFont="1" applyFill="1" applyBorder="1" applyAlignment="1">
      <alignment wrapText="1"/>
    </xf>
    <xf numFmtId="2" fontId="11" fillId="15" borderId="3" xfId="0" applyNumberFormat="1" applyFont="1" applyFill="1" applyBorder="1" applyAlignment="1">
      <alignment wrapText="1"/>
    </xf>
    <xf numFmtId="0" fontId="0" fillId="0" borderId="4" xfId="0" applyBorder="1" applyAlignment="1">
      <alignment wrapText="1"/>
    </xf>
    <xf numFmtId="0" fontId="2" fillId="8" borderId="3" xfId="0" applyFont="1" applyFill="1" applyBorder="1" applyAlignment="1">
      <alignment wrapText="1"/>
    </xf>
    <xf numFmtId="0" fontId="2" fillId="3" borderId="3" xfId="0" applyFont="1" applyFill="1" applyBorder="1" applyAlignment="1">
      <alignment wrapText="1"/>
    </xf>
    <xf numFmtId="0" fontId="12" fillId="3" borderId="3" xfId="0" applyFont="1" applyFill="1" applyBorder="1" applyAlignment="1">
      <alignment horizontal="left" vertical="top" wrapText="1"/>
    </xf>
    <xf numFmtId="0" fontId="0" fillId="6" borderId="7" xfId="0" applyFill="1" applyBorder="1" applyAlignment="1">
      <alignment wrapText="1"/>
    </xf>
    <xf numFmtId="0" fontId="0" fillId="4" borderId="7" xfId="0" applyFill="1" applyBorder="1" applyAlignment="1">
      <alignment wrapText="1"/>
    </xf>
    <xf numFmtId="0" fontId="0" fillId="0" borderId="7" xfId="0" applyBorder="1" applyAlignment="1">
      <alignment wrapText="1"/>
    </xf>
    <xf numFmtId="0" fontId="10" fillId="15" borderId="7" xfId="0" applyFont="1" applyFill="1" applyBorder="1" applyAlignment="1">
      <alignment wrapText="1"/>
    </xf>
    <xf numFmtId="0" fontId="1" fillId="5" borderId="7" xfId="0" applyFont="1" applyFill="1" applyBorder="1" applyAlignment="1">
      <alignment horizontal="center" vertical="center" wrapText="1"/>
    </xf>
    <xf numFmtId="0" fontId="0" fillId="3" borderId="8" xfId="0" applyFill="1" applyBorder="1" applyAlignment="1">
      <alignment horizontal="right" vertical="center" wrapText="1"/>
    </xf>
    <xf numFmtId="0" fontId="0" fillId="0" borderId="8" xfId="0" applyBorder="1" applyAlignment="1">
      <alignment horizontal="right" vertical="center" wrapText="1"/>
    </xf>
    <xf numFmtId="0" fontId="3" fillId="11" borderId="7" xfId="0" applyFont="1" applyFill="1" applyBorder="1" applyAlignment="1">
      <alignment horizontal="left" vertical="top" wrapText="1"/>
    </xf>
    <xf numFmtId="0" fontId="3" fillId="12" borderId="7" xfId="0" applyFont="1" applyFill="1" applyBorder="1" applyAlignment="1">
      <alignment horizontal="left" vertical="top" wrapText="1"/>
    </xf>
    <xf numFmtId="0" fontId="3" fillId="13" borderId="7" xfId="0" applyFont="1" applyFill="1" applyBorder="1" applyAlignment="1">
      <alignment horizontal="left" vertical="top" wrapText="1"/>
    </xf>
    <xf numFmtId="0" fontId="3" fillId="10" borderId="7" xfId="0" applyFont="1" applyFill="1" applyBorder="1" applyAlignment="1">
      <alignment horizontal="left" vertical="top" wrapText="1"/>
    </xf>
    <xf numFmtId="0" fontId="1" fillId="0" borderId="5" xfId="0" applyFont="1" applyBorder="1" applyAlignment="1">
      <alignment horizontal="center" vertical="center"/>
    </xf>
    <xf numFmtId="3" fontId="0" fillId="0" borderId="0" xfId="0" applyNumberFormat="1" applyAlignment="1">
      <alignment wrapText="1"/>
    </xf>
    <xf numFmtId="0" fontId="0" fillId="0" borderId="6" xfId="0" applyBorder="1" applyAlignment="1">
      <alignment wrapText="1"/>
    </xf>
    <xf numFmtId="0" fontId="0" fillId="3" borderId="3" xfId="0" applyFill="1" applyBorder="1" applyAlignment="1">
      <alignment horizontal="left" vertical="center" wrapText="1"/>
    </xf>
    <xf numFmtId="0" fontId="0" fillId="8" borderId="4" xfId="0" applyFill="1" applyBorder="1" applyAlignment="1">
      <alignment wrapText="1"/>
    </xf>
    <xf numFmtId="0" fontId="0" fillId="0" borderId="3" xfId="0" applyBorder="1" applyAlignment="1">
      <alignment horizontal="left" vertical="center" wrapText="1"/>
    </xf>
    <xf numFmtId="0" fontId="0" fillId="3" borderId="7" xfId="0" applyFill="1" applyBorder="1" applyAlignment="1">
      <alignment wrapText="1"/>
    </xf>
    <xf numFmtId="0" fontId="0" fillId="3" borderId="0" xfId="0" applyFill="1" applyAlignment="1">
      <alignment wrapText="1"/>
    </xf>
    <xf numFmtId="0" fontId="0" fillId="3" borderId="4" xfId="0" applyFill="1" applyBorder="1" applyAlignment="1">
      <alignment wrapText="1"/>
    </xf>
    <xf numFmtId="0" fontId="3" fillId="13" borderId="4" xfId="0" applyFont="1" applyFill="1" applyBorder="1" applyAlignment="1">
      <alignment vertical="top" wrapText="1"/>
    </xf>
    <xf numFmtId="0" fontId="3" fillId="11" borderId="9" xfId="0" applyFont="1" applyFill="1" applyBorder="1" applyAlignment="1">
      <alignment horizontal="left" vertical="top" wrapText="1"/>
    </xf>
    <xf numFmtId="0" fontId="4" fillId="11" borderId="4" xfId="0" applyFont="1" applyFill="1" applyBorder="1" applyAlignment="1">
      <alignment horizontal="left" vertical="top" wrapText="1"/>
    </xf>
    <xf numFmtId="0" fontId="13" fillId="0" borderId="3" xfId="0" applyFont="1" applyBorder="1" applyAlignment="1">
      <alignment horizontal="left" vertical="center" wrapText="1"/>
    </xf>
    <xf numFmtId="0" fontId="14" fillId="0" borderId="3" xfId="0" applyFont="1" applyBorder="1" applyAlignment="1">
      <alignment horizontal="left" vertical="center" wrapText="1"/>
    </xf>
    <xf numFmtId="0" fontId="13" fillId="3" borderId="3"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5" fillId="3" borderId="3" xfId="0" applyFont="1" applyFill="1" applyBorder="1" applyAlignment="1">
      <alignment wrapText="1"/>
    </xf>
    <xf numFmtId="0" fontId="0" fillId="0" borderId="4" xfId="0" applyBorder="1" applyAlignment="1">
      <alignment horizontal="center" vertical="center"/>
    </xf>
    <xf numFmtId="0" fontId="1" fillId="0" borderId="4" xfId="0" applyFont="1" applyBorder="1" applyAlignment="1">
      <alignment horizontal="left" vertical="center" wrapText="1"/>
    </xf>
    <xf numFmtId="0" fontId="0" fillId="3" borderId="4" xfId="0" applyFill="1" applyBorder="1" applyAlignment="1">
      <alignment horizontal="left" vertical="center" wrapText="1"/>
    </xf>
    <xf numFmtId="0" fontId="0" fillId="0" borderId="10" xfId="0" applyBorder="1" applyAlignment="1">
      <alignment wrapText="1"/>
    </xf>
    <xf numFmtId="0" fontId="0" fillId="0" borderId="14" xfId="0" applyBorder="1" applyAlignment="1">
      <alignment wrapText="1"/>
    </xf>
    <xf numFmtId="0" fontId="0" fillId="8" borderId="15" xfId="0" applyFill="1" applyBorder="1" applyAlignment="1">
      <alignment wrapText="1"/>
    </xf>
    <xf numFmtId="0" fontId="0" fillId="0" borderId="16" xfId="0" applyBorder="1" applyAlignment="1">
      <alignment wrapText="1"/>
    </xf>
    <xf numFmtId="0" fontId="0" fillId="0" borderId="17" xfId="0" applyBorder="1" applyAlignment="1">
      <alignment wrapText="1"/>
    </xf>
    <xf numFmtId="0" fontId="0" fillId="3" borderId="18" xfId="0" applyFill="1" applyBorder="1" applyAlignment="1">
      <alignment wrapText="1"/>
    </xf>
    <xf numFmtId="0" fontId="0" fillId="0" borderId="18" xfId="0" applyBorder="1" applyAlignment="1">
      <alignment wrapText="1"/>
    </xf>
    <xf numFmtId="0" fontId="0" fillId="0" borderId="19" xfId="0" applyBorder="1" applyAlignment="1">
      <alignment wrapText="1"/>
    </xf>
    <xf numFmtId="0" fontId="0" fillId="3" borderId="20" xfId="0" applyFill="1" applyBorder="1" applyAlignment="1">
      <alignment horizontal="right" vertical="center" wrapText="1"/>
    </xf>
    <xf numFmtId="0" fontId="0" fillId="3" borderId="21" xfId="0" applyFill="1" applyBorder="1" applyAlignment="1">
      <alignment horizontal="right" vertical="center" wrapText="1"/>
    </xf>
    <xf numFmtId="0" fontId="0" fillId="3" borderId="22" xfId="0" applyFill="1" applyBorder="1" applyAlignment="1">
      <alignment horizontal="right" vertical="center" wrapText="1"/>
    </xf>
    <xf numFmtId="0" fontId="0" fillId="3" borderId="23" xfId="0" applyFill="1" applyBorder="1" applyAlignment="1">
      <alignment wrapText="1"/>
    </xf>
    <xf numFmtId="0" fontId="0" fillId="8" borderId="24" xfId="0" applyFill="1" applyBorder="1" applyAlignment="1">
      <alignment wrapText="1"/>
    </xf>
    <xf numFmtId="0" fontId="0" fillId="3" borderId="25" xfId="0" applyFill="1" applyBorder="1" applyAlignment="1">
      <alignment wrapText="1"/>
    </xf>
    <xf numFmtId="0" fontId="0" fillId="0" borderId="23" xfId="0" applyBorder="1"/>
    <xf numFmtId="0" fontId="0" fillId="2" borderId="26" xfId="0" applyFill="1" applyBorder="1" applyAlignment="1">
      <alignment vertical="center" wrapText="1"/>
    </xf>
    <xf numFmtId="0" fontId="0" fillId="0" borderId="23" xfId="0" applyBorder="1" applyAlignment="1">
      <alignment wrapText="1"/>
    </xf>
    <xf numFmtId="0" fontId="0" fillId="0" borderId="25" xfId="0" applyBorder="1" applyAlignment="1">
      <alignment wrapText="1"/>
    </xf>
    <xf numFmtId="0" fontId="0" fillId="0" borderId="20" xfId="0" applyBorder="1" applyAlignment="1">
      <alignment horizontal="right" vertical="center" wrapText="1"/>
    </xf>
    <xf numFmtId="0" fontId="0" fillId="0" borderId="21" xfId="0" applyBorder="1" applyAlignment="1">
      <alignment horizontal="right" vertical="center" wrapText="1"/>
    </xf>
    <xf numFmtId="0" fontId="0" fillId="0" borderId="22" xfId="0" applyBorder="1" applyAlignment="1">
      <alignment horizontal="right" vertical="center" wrapText="1"/>
    </xf>
    <xf numFmtId="0" fontId="1" fillId="16" borderId="11" xfId="0" applyFont="1" applyFill="1" applyBorder="1" applyAlignment="1">
      <alignment horizontal="left" vertical="center" wrapText="1"/>
    </xf>
    <xf numFmtId="0" fontId="1" fillId="16" borderId="12" xfId="0" applyFont="1" applyFill="1" applyBorder="1" applyAlignment="1">
      <alignment horizontal="left" vertical="center" wrapText="1"/>
    </xf>
    <xf numFmtId="0" fontId="1" fillId="16" borderId="12" xfId="0" applyFont="1" applyFill="1" applyBorder="1" applyAlignment="1">
      <alignment horizontal="center" vertical="center" wrapText="1"/>
    </xf>
    <xf numFmtId="0" fontId="1" fillId="16" borderId="13" xfId="0" applyFont="1" applyFill="1" applyBorder="1" applyAlignment="1">
      <alignment horizontal="center" vertical="center" wrapText="1"/>
    </xf>
    <xf numFmtId="0" fontId="0" fillId="16" borderId="14" xfId="0" applyFill="1" applyBorder="1" applyAlignment="1">
      <alignment wrapText="1"/>
    </xf>
    <xf numFmtId="0" fontId="0" fillId="3" borderId="27" xfId="0" applyFill="1" applyBorder="1" applyAlignment="1">
      <alignment wrapText="1"/>
    </xf>
    <xf numFmtId="0" fontId="0" fillId="3" borderId="6" xfId="0" applyFill="1" applyBorder="1" applyAlignment="1">
      <alignment wrapText="1"/>
    </xf>
    <xf numFmtId="0" fontId="0" fillId="0" borderId="14" xfId="0" applyBorder="1"/>
    <xf numFmtId="0" fontId="0" fillId="0" borderId="28" xfId="0" applyBorder="1" applyAlignment="1">
      <alignment wrapText="1"/>
    </xf>
    <xf numFmtId="0" fontId="0" fillId="0" borderId="4" xfId="0" applyBorder="1"/>
    <xf numFmtId="0" fontId="0" fillId="3" borderId="29" xfId="0" applyFill="1" applyBorder="1" applyAlignment="1">
      <alignment wrapText="1"/>
    </xf>
    <xf numFmtId="0" fontId="1" fillId="7" borderId="5" xfId="0" applyFont="1" applyFill="1" applyBorder="1" applyAlignment="1">
      <alignment horizontal="center" vertical="center" wrapText="1"/>
    </xf>
    <xf numFmtId="0" fontId="0" fillId="0" borderId="5" xfId="0" applyBorder="1" applyAlignment="1">
      <alignment wrapText="1"/>
    </xf>
    <xf numFmtId="0" fontId="1" fillId="5" borderId="5" xfId="0" applyFont="1" applyFill="1" applyBorder="1" applyAlignment="1">
      <alignment horizontal="center" vertical="center" wrapText="1"/>
    </xf>
    <xf numFmtId="0" fontId="0" fillId="3" borderId="5" xfId="0" applyFill="1" applyBorder="1" applyAlignment="1">
      <alignment wrapText="1"/>
    </xf>
    <xf numFmtId="0" fontId="0" fillId="3" borderId="5" xfId="0" applyFill="1" applyBorder="1" applyAlignment="1">
      <alignment horizontal="left" vertical="center" wrapText="1"/>
    </xf>
    <xf numFmtId="0" fontId="0" fillId="3" borderId="30" xfId="0" applyFill="1" applyBorder="1" applyAlignment="1">
      <alignment horizontal="left" vertical="center" wrapText="1"/>
    </xf>
    <xf numFmtId="0" fontId="0" fillId="3" borderId="31" xfId="0" applyFill="1" applyBorder="1" applyAlignment="1">
      <alignment wrapText="1"/>
    </xf>
    <xf numFmtId="0" fontId="2" fillId="0" borderId="5" xfId="0" applyFont="1" applyBorder="1" applyAlignment="1">
      <alignment wrapText="1"/>
    </xf>
    <xf numFmtId="0" fontId="2" fillId="3" borderId="5" xfId="0" applyFont="1" applyFill="1" applyBorder="1" applyAlignment="1">
      <alignment wrapText="1"/>
    </xf>
    <xf numFmtId="0" fontId="12" fillId="3" borderId="5" xfId="0" applyFont="1" applyFill="1" applyBorder="1" applyAlignment="1">
      <alignment horizontal="left" vertical="top" wrapText="1"/>
    </xf>
    <xf numFmtId="0" fontId="0" fillId="3" borderId="30" xfId="0" applyFill="1" applyBorder="1" applyAlignment="1">
      <alignment wrapText="1"/>
    </xf>
    <xf numFmtId="0" fontId="0" fillId="3" borderId="3" xfId="0" applyFill="1" applyBorder="1" applyAlignment="1">
      <alignment horizontal="right" vertical="center" wrapText="1"/>
    </xf>
    <xf numFmtId="0" fontId="0" fillId="0" borderId="3" xfId="0" applyBorder="1" applyAlignment="1">
      <alignment horizontal="right" vertical="center" wrapText="1"/>
    </xf>
    <xf numFmtId="0" fontId="0" fillId="0" borderId="23" xfId="0" applyBorder="1" applyAlignment="1">
      <alignment horizontal="right" vertical="center" wrapText="1"/>
    </xf>
    <xf numFmtId="0" fontId="1" fillId="16" borderId="6" xfId="0" applyFont="1" applyFill="1" applyBorder="1" applyAlignment="1">
      <alignment horizontal="center" vertical="center" wrapText="1"/>
    </xf>
    <xf numFmtId="0" fontId="0" fillId="3" borderId="23" xfId="0" applyFill="1" applyBorder="1" applyAlignment="1">
      <alignment horizontal="right" vertical="center" wrapText="1"/>
    </xf>
    <xf numFmtId="0" fontId="0" fillId="2" borderId="23" xfId="0" applyFill="1" applyBorder="1" applyAlignment="1">
      <alignment vertical="center" wrapText="1"/>
    </xf>
    <xf numFmtId="0" fontId="1" fillId="7" borderId="0" xfId="0" applyFont="1" applyFill="1" applyAlignment="1">
      <alignment horizontal="center" vertical="center" wrapText="1"/>
    </xf>
    <xf numFmtId="0" fontId="10" fillId="15" borderId="3" xfId="0" applyFont="1" applyFill="1" applyBorder="1" applyAlignment="1">
      <alignment horizontal="center" vertical="center" wrapText="1"/>
    </xf>
    <xf numFmtId="0" fontId="11" fillId="15" borderId="3" xfId="0" applyFont="1" applyFill="1" applyBorder="1" applyAlignment="1">
      <alignment wrapText="1"/>
    </xf>
    <xf numFmtId="0" fontId="10" fillId="15" borderId="3" xfId="0" applyFont="1" applyFill="1" applyBorder="1" applyAlignment="1">
      <alignment vertical="center" wrapText="1"/>
    </xf>
    <xf numFmtId="9" fontId="10" fillId="15" borderId="3" xfId="1" applyFont="1" applyFill="1" applyBorder="1" applyAlignment="1">
      <alignment horizontal="center" vertical="center" wrapText="1"/>
    </xf>
    <xf numFmtId="0" fontId="3" fillId="11" borderId="3" xfId="0" applyFont="1" applyFill="1" applyBorder="1" applyAlignment="1">
      <alignment horizontal="left" vertical="top" wrapText="1"/>
    </xf>
    <xf numFmtId="0" fontId="3" fillId="12" borderId="3" xfId="0" applyFont="1" applyFill="1" applyBorder="1" applyAlignment="1">
      <alignment horizontal="left" vertical="top" wrapText="1"/>
    </xf>
    <xf numFmtId="0" fontId="3" fillId="13" borderId="3" xfId="0" applyFont="1" applyFill="1" applyBorder="1" applyAlignment="1">
      <alignment horizontal="left" vertical="top" wrapText="1"/>
    </xf>
    <xf numFmtId="0" fontId="3" fillId="10" borderId="3" xfId="0" applyFont="1" applyFill="1" applyBorder="1" applyAlignment="1">
      <alignment horizontal="left" vertical="top" wrapText="1"/>
    </xf>
    <xf numFmtId="0" fontId="0" fillId="6" borderId="30" xfId="0" applyFill="1" applyBorder="1" applyAlignment="1">
      <alignment wrapText="1"/>
    </xf>
    <xf numFmtId="0" fontId="0" fillId="6" borderId="9" xfId="0" applyFill="1" applyBorder="1" applyAlignment="1">
      <alignment wrapText="1"/>
    </xf>
    <xf numFmtId="0" fontId="0" fillId="6" borderId="31" xfId="0" applyFill="1" applyBorder="1" applyAlignment="1">
      <alignment wrapText="1"/>
    </xf>
    <xf numFmtId="0" fontId="0" fillId="6" borderId="27" xfId="0" applyFill="1" applyBorder="1" applyAlignment="1">
      <alignment wrapText="1"/>
    </xf>
    <xf numFmtId="0" fontId="0" fillId="6" borderId="3" xfId="0" applyFill="1" applyBorder="1" applyAlignment="1">
      <alignment horizontal="lef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Spears, Mara" id="{ED0814CE-2871-4E2D-9137-2F8E3C618F53}" userId="S::spearsm1@msu.edu::015efafa-9bc5-4da4-adaf-3d135c02d2a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4" dT="2019-02-25T14:31:09.15" personId="{ED0814CE-2871-4E2D-9137-2F8E3C618F53}" id="{E59D7FCC-A917-4AD5-B0D9-ACE9CAF98C56}">
    <text>require re-count, new formulas</text>
  </threadedComment>
  <threadedComment ref="G4" dT="2019-02-25T14:31:09.15" personId="{ED0814CE-2871-4E2D-9137-2F8E3C618F53}" id="{B8E8A291-450B-48E6-A69F-D10ECA3FB5A7}">
    <text>require re-count, new formulas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1CD06-2608-425A-BE3B-46F34C3398A3}">
  <dimension ref="A1:Q283"/>
  <sheetViews>
    <sheetView tabSelected="1" zoomScale="71" zoomScaleNormal="100" workbookViewId="0">
      <selection activeCell="H5" sqref="H5"/>
    </sheetView>
  </sheetViews>
  <sheetFormatPr defaultRowHeight="15"/>
  <cols>
    <col min="1" max="1" width="18.85546875" style="13" customWidth="1"/>
    <col min="2" max="2" width="19.85546875" style="13" customWidth="1"/>
    <col min="3" max="4" width="57.85546875" style="13" customWidth="1"/>
    <col min="5" max="5" width="11.5703125" style="13" customWidth="1"/>
    <col min="6" max="6" width="13.28515625" style="13" customWidth="1"/>
    <col min="7" max="7" width="5.5703125" style="13" customWidth="1"/>
    <col min="8" max="8" width="14" style="13" customWidth="1"/>
    <col min="9" max="9" width="1" style="14" customWidth="1"/>
    <col min="10" max="10" width="12.5703125" style="13" customWidth="1"/>
    <col min="11" max="11" width="60.85546875" style="13" customWidth="1"/>
    <col min="12" max="12" width="1.7109375" customWidth="1"/>
    <col min="14" max="14" width="33.5703125" customWidth="1"/>
    <col min="17" max="17" width="6.28515625" customWidth="1"/>
  </cols>
  <sheetData>
    <row r="1" spans="1:17" ht="75" customHeight="1">
      <c r="A1" s="15" t="s">
        <v>236</v>
      </c>
      <c r="B1" s="26" t="s">
        <v>237</v>
      </c>
      <c r="C1" s="26" t="s">
        <v>89</v>
      </c>
      <c r="D1" s="26" t="s">
        <v>95</v>
      </c>
      <c r="E1" s="1" t="s">
        <v>81</v>
      </c>
      <c r="F1" s="116" t="s">
        <v>79</v>
      </c>
      <c r="G1" s="1"/>
      <c r="H1" s="2" t="s">
        <v>80</v>
      </c>
      <c r="I1" s="27"/>
      <c r="J1" s="1" t="s">
        <v>83</v>
      </c>
      <c r="K1" s="1" t="s">
        <v>84</v>
      </c>
    </row>
    <row r="2" spans="1:17" ht="20.100000000000001" customHeight="1">
      <c r="A2" s="142" t="s">
        <v>248</v>
      </c>
      <c r="B2" s="143"/>
      <c r="C2" s="134" t="s">
        <v>82</v>
      </c>
      <c r="D2" s="135">
        <f>SUM(F85,F92,F95,F103,F104,F105,F106,F108,F109,F110,F111,F113,F114,F115,F116,F122,F123,F124,F125,F129,F140,F141,F142,F143,F144,F145,F146,F147,F148,F150,F151)</f>
        <v>23900</v>
      </c>
      <c r="E2" s="135">
        <f>SUM(E4:E83,E91,E94,E101,E107, E161:E283)</f>
        <v>4336</v>
      </c>
      <c r="F2" s="135">
        <v>57173</v>
      </c>
      <c r="G2" s="135"/>
      <c r="H2" s="136">
        <f>SUM(G68:G82:G85, G87, G90, H92, G95, G97, G103:G106, G108:G111, G113:G116, G118, G122:G125, G129, G140:G157, G161:G162, G170:G175, G178:G182, G190, G194:G235, G237:G240, G263, G266:G283)</f>
        <v>3213</v>
      </c>
      <c r="I2" s="45"/>
      <c r="J2" s="137">
        <f>H2/E2</f>
        <v>0.74100553505535061</v>
      </c>
      <c r="K2" s="133"/>
    </row>
    <row r="3" spans="1:17" ht="51" customHeight="1">
      <c r="A3" s="144"/>
      <c r="B3" s="145"/>
      <c r="C3" s="57" t="s">
        <v>245</v>
      </c>
      <c r="D3" s="8"/>
      <c r="E3" s="8" t="s">
        <v>85</v>
      </c>
      <c r="F3" s="118" t="s">
        <v>76</v>
      </c>
      <c r="G3" s="8"/>
      <c r="H3" s="8" t="s">
        <v>239</v>
      </c>
      <c r="I3" s="33"/>
      <c r="J3" s="8" t="s">
        <v>238</v>
      </c>
      <c r="K3" s="8" t="s">
        <v>84</v>
      </c>
    </row>
    <row r="4" spans="1:17" ht="78" customHeight="1">
      <c r="A4" s="31" t="s">
        <v>261</v>
      </c>
      <c r="B4" s="31" t="s">
        <v>264</v>
      </c>
      <c r="C4" s="31" t="s">
        <v>262</v>
      </c>
      <c r="D4" s="31" t="s">
        <v>263</v>
      </c>
      <c r="E4" s="31">
        <v>2</v>
      </c>
      <c r="F4" s="117" t="s">
        <v>191</v>
      </c>
      <c r="G4" s="31">
        <v>1</v>
      </c>
      <c r="H4" s="49" t="s">
        <v>78</v>
      </c>
      <c r="I4" s="68"/>
      <c r="J4" s="69"/>
      <c r="K4" s="69"/>
    </row>
    <row r="5" spans="1:17" ht="44.45" customHeight="1">
      <c r="A5" s="31" t="s">
        <v>261</v>
      </c>
      <c r="B5" s="31" t="s">
        <v>264</v>
      </c>
      <c r="C5" s="13" t="s">
        <v>265</v>
      </c>
      <c r="D5" s="31" t="s">
        <v>266</v>
      </c>
      <c r="E5" s="31">
        <v>1</v>
      </c>
      <c r="F5" s="117" t="s">
        <v>191</v>
      </c>
      <c r="G5" s="31">
        <v>1</v>
      </c>
      <c r="H5" s="49" t="s">
        <v>78</v>
      </c>
      <c r="I5" s="68"/>
      <c r="J5" s="69"/>
      <c r="K5" s="69"/>
    </row>
    <row r="6" spans="1:17" ht="13.5" customHeight="1">
      <c r="A6" s="31" t="s">
        <v>261</v>
      </c>
      <c r="B6" s="31" t="s">
        <v>264</v>
      </c>
      <c r="C6" s="31" t="s">
        <v>267</v>
      </c>
      <c r="D6" s="31" t="s">
        <v>268</v>
      </c>
      <c r="E6" s="31">
        <v>1</v>
      </c>
      <c r="F6" s="117" t="s">
        <v>191</v>
      </c>
      <c r="G6" s="31">
        <v>1</v>
      </c>
      <c r="H6" s="49" t="s">
        <v>78</v>
      </c>
      <c r="I6" s="68"/>
      <c r="J6" s="69"/>
      <c r="K6" s="69"/>
    </row>
    <row r="7" spans="1:17" ht="45.95" customHeight="1">
      <c r="A7" s="31" t="s">
        <v>261</v>
      </c>
      <c r="B7" s="31" t="s">
        <v>264</v>
      </c>
      <c r="C7" s="31" t="s">
        <v>269</v>
      </c>
      <c r="D7" s="31" t="s">
        <v>270</v>
      </c>
      <c r="E7" s="31">
        <v>1</v>
      </c>
      <c r="F7" s="117" t="s">
        <v>191</v>
      </c>
      <c r="G7" s="31">
        <v>1</v>
      </c>
      <c r="H7" s="49" t="s">
        <v>78</v>
      </c>
      <c r="I7" s="68"/>
      <c r="J7" s="69"/>
      <c r="K7" s="69"/>
      <c r="Q7" s="13"/>
    </row>
    <row r="8" spans="1:17" ht="43.5" customHeight="1">
      <c r="A8" s="31" t="s">
        <v>261</v>
      </c>
      <c r="B8" s="31" t="s">
        <v>264</v>
      </c>
      <c r="C8" s="31" t="s">
        <v>271</v>
      </c>
      <c r="D8" s="31" t="s">
        <v>272</v>
      </c>
      <c r="E8" s="31">
        <v>2</v>
      </c>
      <c r="F8" s="117" t="s">
        <v>191</v>
      </c>
      <c r="G8" s="31">
        <v>1</v>
      </c>
      <c r="H8" s="49" t="s">
        <v>78</v>
      </c>
      <c r="I8" s="68"/>
      <c r="J8" s="69"/>
      <c r="K8" s="69"/>
    </row>
    <row r="9" spans="1:17" ht="32.450000000000003" customHeight="1">
      <c r="A9" s="31" t="s">
        <v>261</v>
      </c>
      <c r="B9" s="31" t="s">
        <v>264</v>
      </c>
      <c r="C9" s="13" t="s">
        <v>273</v>
      </c>
      <c r="D9" s="31" t="s">
        <v>274</v>
      </c>
      <c r="E9" s="31"/>
      <c r="F9" s="117" t="s">
        <v>191</v>
      </c>
      <c r="G9" s="31">
        <v>1</v>
      </c>
      <c r="H9" s="49" t="s">
        <v>78</v>
      </c>
      <c r="I9" s="68"/>
      <c r="J9" s="69"/>
      <c r="K9" s="69"/>
    </row>
    <row r="10" spans="1:17" ht="42.6" customHeight="1">
      <c r="A10" s="31" t="s">
        <v>261</v>
      </c>
      <c r="B10" s="31" t="s">
        <v>264</v>
      </c>
      <c r="C10" s="31" t="s">
        <v>275</v>
      </c>
      <c r="D10" s="31" t="s">
        <v>276</v>
      </c>
      <c r="E10" s="31">
        <v>2</v>
      </c>
      <c r="F10" s="117" t="s">
        <v>191</v>
      </c>
      <c r="G10" s="31">
        <v>1</v>
      </c>
      <c r="H10" s="49" t="s">
        <v>78</v>
      </c>
      <c r="I10" s="68"/>
      <c r="J10" s="69"/>
      <c r="K10" s="69"/>
    </row>
    <row r="11" spans="1:17" ht="45" customHeight="1">
      <c r="A11" s="31" t="s">
        <v>261</v>
      </c>
      <c r="B11" s="31" t="s">
        <v>264</v>
      </c>
      <c r="C11" s="31" t="s">
        <v>277</v>
      </c>
      <c r="D11" s="31" t="s">
        <v>278</v>
      </c>
      <c r="E11" s="31">
        <v>1</v>
      </c>
      <c r="F11" s="117" t="s">
        <v>191</v>
      </c>
      <c r="G11" s="31">
        <v>1</v>
      </c>
      <c r="H11" s="49" t="s">
        <v>78</v>
      </c>
      <c r="I11" s="68"/>
      <c r="J11" s="69"/>
      <c r="K11" s="69"/>
    </row>
    <row r="12" spans="1:17" ht="45" customHeight="1">
      <c r="A12" s="31" t="s">
        <v>261</v>
      </c>
      <c r="B12" s="31" t="s">
        <v>264</v>
      </c>
      <c r="C12" s="31" t="s">
        <v>279</v>
      </c>
      <c r="D12" s="31" t="s">
        <v>280</v>
      </c>
      <c r="E12" s="31">
        <v>1</v>
      </c>
      <c r="F12" s="117" t="s">
        <v>191</v>
      </c>
      <c r="G12" s="31">
        <v>1</v>
      </c>
      <c r="H12" s="49" t="s">
        <v>78</v>
      </c>
      <c r="I12" s="68"/>
      <c r="J12" s="69"/>
      <c r="K12" s="69"/>
    </row>
    <row r="13" spans="1:17" ht="46.5" customHeight="1">
      <c r="A13" s="31" t="s">
        <v>261</v>
      </c>
      <c r="B13" s="31" t="s">
        <v>264</v>
      </c>
      <c r="C13" s="31" t="s">
        <v>281</v>
      </c>
      <c r="D13" s="31" t="s">
        <v>282</v>
      </c>
      <c r="E13" s="31">
        <v>1</v>
      </c>
      <c r="F13" s="117" t="s">
        <v>191</v>
      </c>
      <c r="G13" s="31">
        <v>1</v>
      </c>
      <c r="H13" s="49" t="s">
        <v>78</v>
      </c>
      <c r="I13" s="68"/>
      <c r="J13" s="69"/>
      <c r="K13" s="69"/>
    </row>
    <row r="14" spans="1:17" ht="59.1" customHeight="1">
      <c r="A14" s="31" t="s">
        <v>261</v>
      </c>
      <c r="B14" s="31" t="s">
        <v>264</v>
      </c>
      <c r="C14" s="31" t="s">
        <v>283</v>
      </c>
      <c r="D14" s="31" t="s">
        <v>284</v>
      </c>
      <c r="E14" s="31">
        <v>1</v>
      </c>
      <c r="F14" s="117" t="s">
        <v>191</v>
      </c>
      <c r="G14" s="31">
        <v>1</v>
      </c>
      <c r="H14" s="49" t="s">
        <v>78</v>
      </c>
      <c r="I14" s="68"/>
      <c r="J14" s="69"/>
      <c r="K14" s="69"/>
    </row>
    <row r="15" spans="1:17" ht="59.45" customHeight="1">
      <c r="A15" s="31" t="s">
        <v>261</v>
      </c>
      <c r="B15" s="31" t="s">
        <v>264</v>
      </c>
      <c r="C15" s="31" t="s">
        <v>285</v>
      </c>
      <c r="D15" s="31" t="s">
        <v>286</v>
      </c>
      <c r="E15" s="31">
        <v>1</v>
      </c>
      <c r="F15" s="117"/>
      <c r="G15" s="31">
        <v>1</v>
      </c>
      <c r="H15" s="49" t="s">
        <v>78</v>
      </c>
      <c r="I15" s="68"/>
      <c r="J15" s="69"/>
      <c r="K15" s="69"/>
    </row>
    <row r="16" spans="1:17" ht="90.6" customHeight="1">
      <c r="A16" s="31" t="s">
        <v>261</v>
      </c>
      <c r="B16" s="31" t="s">
        <v>264</v>
      </c>
      <c r="C16" s="31" t="s">
        <v>287</v>
      </c>
      <c r="D16" s="31" t="s">
        <v>288</v>
      </c>
      <c r="E16" s="31">
        <v>1</v>
      </c>
      <c r="F16" s="117"/>
      <c r="G16" s="31">
        <v>1</v>
      </c>
      <c r="H16" s="49" t="s">
        <v>78</v>
      </c>
      <c r="I16" s="68"/>
      <c r="J16" s="69"/>
      <c r="K16" s="69"/>
    </row>
    <row r="17" spans="1:11" ht="60.6" customHeight="1">
      <c r="A17" s="31" t="s">
        <v>261</v>
      </c>
      <c r="B17" s="31" t="s">
        <v>264</v>
      </c>
      <c r="C17" s="31" t="s">
        <v>289</v>
      </c>
      <c r="D17" s="31" t="s">
        <v>290</v>
      </c>
      <c r="E17" s="31">
        <v>1</v>
      </c>
      <c r="F17" s="117"/>
      <c r="G17" s="31">
        <v>1</v>
      </c>
      <c r="H17" s="49" t="s">
        <v>78</v>
      </c>
      <c r="I17" s="68"/>
      <c r="J17" s="69"/>
      <c r="K17" s="69"/>
    </row>
    <row r="18" spans="1:11" ht="42" customHeight="1">
      <c r="A18" s="31" t="s">
        <v>261</v>
      </c>
      <c r="B18" s="31" t="s">
        <v>264</v>
      </c>
      <c r="C18" s="31" t="s">
        <v>291</v>
      </c>
      <c r="D18" s="31" t="s">
        <v>191</v>
      </c>
      <c r="E18" s="31">
        <v>1</v>
      </c>
      <c r="F18" s="117"/>
      <c r="G18" s="31">
        <v>1</v>
      </c>
      <c r="H18" s="49" t="s">
        <v>78</v>
      </c>
      <c r="I18" s="68"/>
      <c r="J18" s="69"/>
      <c r="K18" s="69"/>
    </row>
    <row r="19" spans="1:11" ht="42" customHeight="1">
      <c r="A19" s="31" t="s">
        <v>261</v>
      </c>
      <c r="B19" s="31" t="s">
        <v>264</v>
      </c>
      <c r="C19" s="31" t="s">
        <v>292</v>
      </c>
      <c r="D19" s="31" t="s">
        <v>191</v>
      </c>
      <c r="E19" s="31">
        <v>1</v>
      </c>
      <c r="F19" s="117"/>
      <c r="G19" s="31">
        <v>1</v>
      </c>
      <c r="H19" s="49" t="s">
        <v>78</v>
      </c>
      <c r="I19" s="68"/>
      <c r="J19" s="69"/>
      <c r="K19" s="69"/>
    </row>
    <row r="20" spans="1:11" ht="42" customHeight="1">
      <c r="A20" s="31" t="s">
        <v>261</v>
      </c>
      <c r="B20" s="31" t="s">
        <v>264</v>
      </c>
      <c r="C20" s="31" t="s">
        <v>293</v>
      </c>
      <c r="D20" s="31" t="s">
        <v>191</v>
      </c>
      <c r="E20" s="31">
        <v>1</v>
      </c>
      <c r="F20" s="117"/>
      <c r="G20" s="31">
        <v>1</v>
      </c>
      <c r="H20" s="49" t="s">
        <v>78</v>
      </c>
      <c r="I20" s="68"/>
      <c r="J20" s="69"/>
      <c r="K20" s="69"/>
    </row>
    <row r="21" spans="1:11" ht="42" customHeight="1">
      <c r="A21" s="31" t="s">
        <v>261</v>
      </c>
      <c r="B21" s="31" t="s">
        <v>264</v>
      </c>
      <c r="C21" s="31" t="s">
        <v>294</v>
      </c>
      <c r="D21" s="31" t="s">
        <v>191</v>
      </c>
      <c r="E21" s="31">
        <v>1</v>
      </c>
      <c r="F21" s="117"/>
      <c r="G21" s="31">
        <v>1</v>
      </c>
      <c r="H21" s="49" t="s">
        <v>78</v>
      </c>
      <c r="I21" s="68"/>
      <c r="J21" s="69"/>
      <c r="K21" s="69"/>
    </row>
    <row r="22" spans="1:11" ht="42" customHeight="1">
      <c r="A22" s="31" t="s">
        <v>261</v>
      </c>
      <c r="B22" s="31" t="s">
        <v>264</v>
      </c>
      <c r="C22" s="31" t="s">
        <v>295</v>
      </c>
      <c r="D22" s="31" t="s">
        <v>191</v>
      </c>
      <c r="E22" s="31">
        <v>1</v>
      </c>
      <c r="F22" s="117"/>
      <c r="G22" s="31">
        <v>1</v>
      </c>
      <c r="H22" s="49" t="s">
        <v>78</v>
      </c>
      <c r="I22" s="68"/>
      <c r="J22" s="69"/>
      <c r="K22" s="69"/>
    </row>
    <row r="23" spans="1:11" ht="42" customHeight="1">
      <c r="A23" s="31" t="s">
        <v>261</v>
      </c>
      <c r="B23" s="31" t="s">
        <v>264</v>
      </c>
      <c r="C23" s="31" t="s">
        <v>296</v>
      </c>
      <c r="D23" s="31" t="s">
        <v>191</v>
      </c>
      <c r="E23" s="31">
        <v>1</v>
      </c>
      <c r="F23" s="117"/>
      <c r="G23" s="31">
        <v>1</v>
      </c>
      <c r="H23" s="49" t="s">
        <v>78</v>
      </c>
      <c r="I23" s="68"/>
      <c r="J23" s="69"/>
      <c r="K23" s="69"/>
    </row>
    <row r="24" spans="1:11" ht="42" customHeight="1">
      <c r="A24" s="31" t="s">
        <v>261</v>
      </c>
      <c r="B24" s="31" t="s">
        <v>264</v>
      </c>
      <c r="C24" s="31" t="s">
        <v>297</v>
      </c>
      <c r="D24" s="31" t="s">
        <v>191</v>
      </c>
      <c r="E24" s="31">
        <v>1</v>
      </c>
      <c r="F24" s="117"/>
      <c r="G24" s="31">
        <v>1</v>
      </c>
      <c r="H24" s="49" t="s">
        <v>78</v>
      </c>
      <c r="I24" s="68"/>
      <c r="J24" s="69"/>
      <c r="K24" s="69"/>
    </row>
    <row r="25" spans="1:11" ht="42" customHeight="1">
      <c r="A25" s="31" t="s">
        <v>261</v>
      </c>
      <c r="B25" s="31" t="s">
        <v>264</v>
      </c>
      <c r="C25" s="31" t="s">
        <v>298</v>
      </c>
      <c r="D25" s="31" t="s">
        <v>191</v>
      </c>
      <c r="E25" s="31">
        <v>1</v>
      </c>
      <c r="F25" s="117"/>
      <c r="G25" s="31">
        <v>1</v>
      </c>
      <c r="H25" s="49" t="s">
        <v>78</v>
      </c>
      <c r="I25" s="68"/>
      <c r="J25" s="69"/>
      <c r="K25" s="69"/>
    </row>
    <row r="26" spans="1:11" ht="42" customHeight="1">
      <c r="A26" s="31" t="s">
        <v>261</v>
      </c>
      <c r="B26" s="31" t="s">
        <v>264</v>
      </c>
      <c r="C26" s="31" t="s">
        <v>299</v>
      </c>
      <c r="D26" s="31" t="s">
        <v>191</v>
      </c>
      <c r="E26" s="31">
        <v>1</v>
      </c>
      <c r="F26" s="117"/>
      <c r="G26" s="31">
        <v>1</v>
      </c>
      <c r="H26" s="49" t="s">
        <v>78</v>
      </c>
      <c r="I26" s="68"/>
      <c r="J26" s="69"/>
      <c r="K26" s="69"/>
    </row>
    <row r="27" spans="1:11" ht="42" customHeight="1">
      <c r="A27" s="31" t="s">
        <v>261</v>
      </c>
      <c r="B27" s="31" t="s">
        <v>264</v>
      </c>
      <c r="C27" s="31" t="s">
        <v>300</v>
      </c>
      <c r="D27" s="31" t="s">
        <v>191</v>
      </c>
      <c r="E27" s="31">
        <v>1</v>
      </c>
      <c r="F27" s="117"/>
      <c r="G27" s="31">
        <v>1</v>
      </c>
      <c r="H27" s="49" t="s">
        <v>78</v>
      </c>
      <c r="I27" s="68"/>
      <c r="J27" s="69"/>
      <c r="K27" s="69"/>
    </row>
    <row r="28" spans="1:11" ht="42" customHeight="1">
      <c r="A28" s="31" t="s">
        <v>261</v>
      </c>
      <c r="B28" s="31" t="s">
        <v>264</v>
      </c>
      <c r="C28" s="31" t="s">
        <v>265</v>
      </c>
      <c r="D28" s="31" t="s">
        <v>191</v>
      </c>
      <c r="E28" s="31">
        <v>1</v>
      </c>
      <c r="F28" s="117"/>
      <c r="G28" s="31">
        <v>1</v>
      </c>
      <c r="H28" s="49" t="s">
        <v>78</v>
      </c>
      <c r="I28" s="68"/>
      <c r="J28" s="69"/>
      <c r="K28" s="69"/>
    </row>
    <row r="29" spans="1:11" ht="42" customHeight="1">
      <c r="A29" s="31" t="s">
        <v>261</v>
      </c>
      <c r="B29" s="31" t="s">
        <v>264</v>
      </c>
      <c r="C29" s="31" t="s">
        <v>301</v>
      </c>
      <c r="D29" s="31" t="s">
        <v>191</v>
      </c>
      <c r="E29" s="31">
        <v>1</v>
      </c>
      <c r="F29" s="117"/>
      <c r="G29" s="31">
        <v>1</v>
      </c>
      <c r="H29" s="49" t="s">
        <v>78</v>
      </c>
      <c r="I29" s="68"/>
      <c r="J29" s="69"/>
      <c r="K29" s="69"/>
    </row>
    <row r="30" spans="1:11" ht="42" customHeight="1">
      <c r="A30" s="31" t="s">
        <v>261</v>
      </c>
      <c r="B30" s="31" t="s">
        <v>264</v>
      </c>
      <c r="C30" s="31" t="s">
        <v>302</v>
      </c>
      <c r="D30" s="31" t="s">
        <v>191</v>
      </c>
      <c r="E30" s="31">
        <v>1</v>
      </c>
      <c r="F30" s="117"/>
      <c r="G30" s="31">
        <v>1</v>
      </c>
      <c r="H30" s="49" t="s">
        <v>78</v>
      </c>
      <c r="I30" s="68"/>
      <c r="J30" s="69"/>
      <c r="K30" s="69"/>
    </row>
    <row r="31" spans="1:11" ht="42" customHeight="1">
      <c r="A31" s="31" t="s">
        <v>261</v>
      </c>
      <c r="B31" s="31" t="s">
        <v>264</v>
      </c>
      <c r="C31" s="31" t="s">
        <v>303</v>
      </c>
      <c r="D31" s="31" t="s">
        <v>191</v>
      </c>
      <c r="E31" s="31">
        <v>1</v>
      </c>
      <c r="F31" s="117"/>
      <c r="G31" s="31">
        <v>1</v>
      </c>
      <c r="H31" s="49" t="s">
        <v>78</v>
      </c>
      <c r="I31" s="68"/>
      <c r="J31" s="69"/>
      <c r="K31" s="69"/>
    </row>
    <row r="32" spans="1:11" ht="42" customHeight="1">
      <c r="A32" s="31" t="s">
        <v>261</v>
      </c>
      <c r="B32" s="31" t="s">
        <v>264</v>
      </c>
      <c r="C32" s="31" t="s">
        <v>304</v>
      </c>
      <c r="D32" s="31" t="s">
        <v>191</v>
      </c>
      <c r="E32" s="31">
        <v>1</v>
      </c>
      <c r="F32" s="117"/>
      <c r="G32" s="31">
        <v>1</v>
      </c>
      <c r="H32" s="49" t="s">
        <v>78</v>
      </c>
      <c r="I32" s="68"/>
      <c r="J32" s="69"/>
      <c r="K32" s="69"/>
    </row>
    <row r="33" spans="1:11" ht="42" customHeight="1">
      <c r="A33" s="31" t="s">
        <v>261</v>
      </c>
      <c r="B33" s="31" t="s">
        <v>264</v>
      </c>
      <c r="C33" s="31" t="s">
        <v>305</v>
      </c>
      <c r="D33" s="31" t="s">
        <v>191</v>
      </c>
      <c r="E33" s="31">
        <v>1</v>
      </c>
      <c r="F33" s="117"/>
      <c r="G33" s="31">
        <v>1</v>
      </c>
      <c r="H33" s="49" t="s">
        <v>78</v>
      </c>
      <c r="I33" s="68"/>
      <c r="J33" s="69"/>
      <c r="K33" s="69"/>
    </row>
    <row r="34" spans="1:11" ht="42" customHeight="1">
      <c r="A34" s="31" t="s">
        <v>261</v>
      </c>
      <c r="B34" s="31" t="s">
        <v>264</v>
      </c>
      <c r="C34" s="31" t="s">
        <v>306</v>
      </c>
      <c r="D34" s="31" t="s">
        <v>191</v>
      </c>
      <c r="E34" s="31">
        <v>1</v>
      </c>
      <c r="F34" s="117"/>
      <c r="G34" s="31">
        <v>1</v>
      </c>
      <c r="H34" s="49" t="s">
        <v>78</v>
      </c>
      <c r="I34" s="68"/>
      <c r="J34" s="69"/>
      <c r="K34" s="69"/>
    </row>
    <row r="35" spans="1:11" ht="42" customHeight="1">
      <c r="A35" s="31" t="s">
        <v>261</v>
      </c>
      <c r="B35" s="31" t="s">
        <v>264</v>
      </c>
      <c r="C35" s="31" t="s">
        <v>307</v>
      </c>
      <c r="D35" s="31" t="s">
        <v>191</v>
      </c>
      <c r="E35" s="31">
        <v>1</v>
      </c>
      <c r="F35" s="117"/>
      <c r="G35" s="31">
        <v>11</v>
      </c>
      <c r="H35" s="49" t="s">
        <v>78</v>
      </c>
      <c r="I35" s="68"/>
      <c r="J35" s="69"/>
      <c r="K35" s="69"/>
    </row>
    <row r="36" spans="1:11" ht="42" customHeight="1">
      <c r="A36" s="31" t="s">
        <v>261</v>
      </c>
      <c r="B36" s="31" t="s">
        <v>264</v>
      </c>
      <c r="C36" s="31" t="s">
        <v>308</v>
      </c>
      <c r="D36" s="31" t="s">
        <v>191</v>
      </c>
      <c r="E36" s="31">
        <v>1</v>
      </c>
      <c r="F36" s="117"/>
      <c r="G36" s="31">
        <v>1</v>
      </c>
      <c r="H36" s="49" t="s">
        <v>78</v>
      </c>
      <c r="I36" s="68"/>
      <c r="J36" s="69"/>
      <c r="K36" s="69"/>
    </row>
    <row r="37" spans="1:11" ht="42" customHeight="1">
      <c r="A37" s="31" t="s">
        <v>261</v>
      </c>
      <c r="B37" s="31" t="s">
        <v>264</v>
      </c>
      <c r="C37" s="31" t="s">
        <v>309</v>
      </c>
      <c r="D37" s="31" t="s">
        <v>191</v>
      </c>
      <c r="E37" s="31">
        <v>1</v>
      </c>
      <c r="F37" s="117"/>
      <c r="G37" s="31">
        <v>1</v>
      </c>
      <c r="H37" s="49" t="s">
        <v>78</v>
      </c>
      <c r="I37" s="68"/>
      <c r="J37" s="69"/>
      <c r="K37" s="69"/>
    </row>
    <row r="38" spans="1:11" ht="42" customHeight="1">
      <c r="A38" s="31" t="s">
        <v>261</v>
      </c>
      <c r="B38" s="31" t="s">
        <v>264</v>
      </c>
      <c r="C38" s="31" t="s">
        <v>310</v>
      </c>
      <c r="D38" s="31" t="s">
        <v>191</v>
      </c>
      <c r="E38" s="31">
        <v>1</v>
      </c>
      <c r="F38" s="117"/>
      <c r="G38" s="31">
        <v>1</v>
      </c>
      <c r="H38" s="49" t="s">
        <v>78</v>
      </c>
      <c r="I38" s="68"/>
      <c r="J38" s="69"/>
      <c r="K38" s="69"/>
    </row>
    <row r="39" spans="1:11" ht="42" customHeight="1">
      <c r="A39" s="31" t="s">
        <v>261</v>
      </c>
      <c r="B39" s="31" t="s">
        <v>264</v>
      </c>
      <c r="C39" s="31" t="s">
        <v>311</v>
      </c>
      <c r="D39" s="31" t="s">
        <v>191</v>
      </c>
      <c r="E39" s="31">
        <v>1</v>
      </c>
      <c r="F39" s="117"/>
      <c r="G39" s="31">
        <v>1</v>
      </c>
      <c r="H39" s="49" t="s">
        <v>78</v>
      </c>
      <c r="I39" s="68"/>
      <c r="J39" s="69"/>
      <c r="K39" s="69"/>
    </row>
    <row r="40" spans="1:11" ht="42" customHeight="1">
      <c r="A40" s="31" t="s">
        <v>261</v>
      </c>
      <c r="B40" s="31" t="s">
        <v>264</v>
      </c>
      <c r="C40" s="31" t="s">
        <v>312</v>
      </c>
      <c r="D40" s="31" t="s">
        <v>191</v>
      </c>
      <c r="E40" s="31">
        <v>1</v>
      </c>
      <c r="F40" s="117"/>
      <c r="G40" s="31">
        <v>1</v>
      </c>
      <c r="H40" s="49" t="s">
        <v>78</v>
      </c>
      <c r="I40" s="68"/>
      <c r="J40" s="69"/>
      <c r="K40" s="69"/>
    </row>
    <row r="41" spans="1:11" ht="42" customHeight="1">
      <c r="A41" s="31" t="s">
        <v>261</v>
      </c>
      <c r="B41" s="31" t="s">
        <v>264</v>
      </c>
      <c r="C41" s="31" t="s">
        <v>313</v>
      </c>
      <c r="D41" s="31" t="s">
        <v>191</v>
      </c>
      <c r="E41" s="31">
        <v>1</v>
      </c>
      <c r="F41" s="117"/>
      <c r="G41" s="31">
        <v>1</v>
      </c>
      <c r="H41" s="49" t="s">
        <v>78</v>
      </c>
      <c r="I41" s="68"/>
      <c r="J41" s="69"/>
      <c r="K41" s="69"/>
    </row>
    <row r="42" spans="1:11" ht="42" customHeight="1">
      <c r="A42" s="31" t="s">
        <v>261</v>
      </c>
      <c r="B42" s="31" t="s">
        <v>264</v>
      </c>
      <c r="C42" s="31" t="s">
        <v>314</v>
      </c>
      <c r="D42" s="31" t="s">
        <v>191</v>
      </c>
      <c r="E42" s="31">
        <v>1</v>
      </c>
      <c r="F42" s="117"/>
      <c r="G42" s="31">
        <v>1</v>
      </c>
      <c r="H42" s="49" t="s">
        <v>78</v>
      </c>
      <c r="I42" s="68"/>
      <c r="J42" s="69"/>
      <c r="K42" s="69"/>
    </row>
    <row r="43" spans="1:11" ht="42" customHeight="1">
      <c r="A43" s="31" t="s">
        <v>261</v>
      </c>
      <c r="B43" s="31" t="s">
        <v>264</v>
      </c>
      <c r="C43" s="31" t="s">
        <v>315</v>
      </c>
      <c r="D43" s="31" t="s">
        <v>191</v>
      </c>
      <c r="E43" s="31">
        <v>1</v>
      </c>
      <c r="F43" s="117"/>
      <c r="G43" s="31">
        <v>1</v>
      </c>
      <c r="H43" s="49" t="s">
        <v>78</v>
      </c>
      <c r="I43" s="68"/>
      <c r="J43" s="69"/>
      <c r="K43" s="69"/>
    </row>
    <row r="44" spans="1:11" ht="42" customHeight="1">
      <c r="A44" s="31" t="s">
        <v>261</v>
      </c>
      <c r="B44" s="31" t="s">
        <v>264</v>
      </c>
      <c r="C44" s="31" t="s">
        <v>316</v>
      </c>
      <c r="D44" s="31" t="s">
        <v>191</v>
      </c>
      <c r="E44" s="31">
        <v>1</v>
      </c>
      <c r="F44" s="117"/>
      <c r="G44" s="31">
        <v>1</v>
      </c>
      <c r="H44" s="49" t="s">
        <v>78</v>
      </c>
      <c r="I44" s="68"/>
      <c r="J44" s="69"/>
      <c r="K44" s="69"/>
    </row>
    <row r="45" spans="1:11" ht="42" customHeight="1">
      <c r="A45" s="31" t="s">
        <v>261</v>
      </c>
      <c r="B45" s="31" t="s">
        <v>264</v>
      </c>
      <c r="C45" s="31" t="s">
        <v>317</v>
      </c>
      <c r="D45" s="31" t="s">
        <v>191</v>
      </c>
      <c r="E45" s="31">
        <v>1</v>
      </c>
      <c r="F45" s="117"/>
      <c r="G45" s="31">
        <v>1</v>
      </c>
      <c r="H45" s="49" t="s">
        <v>78</v>
      </c>
      <c r="I45" s="68"/>
      <c r="J45" s="69"/>
      <c r="K45" s="69"/>
    </row>
    <row r="46" spans="1:11" ht="42" customHeight="1">
      <c r="A46" s="31" t="s">
        <v>261</v>
      </c>
      <c r="B46" s="31" t="s">
        <v>264</v>
      </c>
      <c r="C46" s="31" t="s">
        <v>318</v>
      </c>
      <c r="D46" s="31" t="s">
        <v>191</v>
      </c>
      <c r="E46" s="31">
        <v>1</v>
      </c>
      <c r="F46" s="117"/>
      <c r="G46" s="31">
        <v>1</v>
      </c>
      <c r="H46" s="49" t="s">
        <v>78</v>
      </c>
      <c r="I46" s="68"/>
      <c r="J46" s="69"/>
      <c r="K46" s="69"/>
    </row>
    <row r="47" spans="1:11" ht="42" customHeight="1">
      <c r="A47" s="31" t="s">
        <v>261</v>
      </c>
      <c r="B47" s="31" t="s">
        <v>264</v>
      </c>
      <c r="C47" s="31" t="s">
        <v>319</v>
      </c>
      <c r="D47" s="31" t="s">
        <v>191</v>
      </c>
      <c r="E47" s="31">
        <v>1</v>
      </c>
      <c r="F47" s="117"/>
      <c r="G47" s="31">
        <v>1</v>
      </c>
      <c r="H47" s="49" t="s">
        <v>78</v>
      </c>
      <c r="I47" s="68"/>
      <c r="J47" s="69"/>
      <c r="K47" s="69"/>
    </row>
    <row r="48" spans="1:11" ht="58.5" customHeight="1">
      <c r="A48" s="31" t="s">
        <v>261</v>
      </c>
      <c r="B48" s="31" t="s">
        <v>264</v>
      </c>
      <c r="C48" s="31" t="s">
        <v>320</v>
      </c>
      <c r="D48" s="31" t="s">
        <v>324</v>
      </c>
      <c r="E48" s="31">
        <v>1</v>
      </c>
      <c r="F48" s="117"/>
      <c r="G48" s="31">
        <v>1</v>
      </c>
      <c r="H48" s="49" t="s">
        <v>78</v>
      </c>
      <c r="I48" s="68"/>
      <c r="J48" s="69"/>
      <c r="K48" s="69"/>
    </row>
    <row r="49" spans="1:11" ht="39.75" customHeight="1">
      <c r="A49" s="31" t="s">
        <v>261</v>
      </c>
      <c r="B49" s="31" t="s">
        <v>264</v>
      </c>
      <c r="C49" s="31" t="s">
        <v>321</v>
      </c>
      <c r="D49" s="31" t="s">
        <v>191</v>
      </c>
      <c r="E49" s="31">
        <v>4</v>
      </c>
      <c r="F49" s="117"/>
      <c r="G49" s="31">
        <v>1</v>
      </c>
      <c r="H49" s="49" t="s">
        <v>78</v>
      </c>
      <c r="I49" s="68"/>
      <c r="J49" s="69"/>
      <c r="K49" s="69"/>
    </row>
    <row r="50" spans="1:11" ht="39.75" customHeight="1">
      <c r="A50" s="31" t="s">
        <v>261</v>
      </c>
      <c r="B50" s="31" t="s">
        <v>264</v>
      </c>
      <c r="C50" s="31" t="s">
        <v>322</v>
      </c>
      <c r="D50" s="31" t="s">
        <v>191</v>
      </c>
      <c r="E50" s="31">
        <v>1</v>
      </c>
      <c r="F50" s="117"/>
      <c r="G50" s="31">
        <v>1</v>
      </c>
      <c r="H50" s="49" t="s">
        <v>78</v>
      </c>
      <c r="I50" s="68"/>
      <c r="J50" s="69"/>
      <c r="K50" s="69"/>
    </row>
    <row r="51" spans="1:11" ht="39.75" customHeight="1">
      <c r="A51" s="31" t="s">
        <v>261</v>
      </c>
      <c r="B51" s="31" t="s">
        <v>264</v>
      </c>
      <c r="C51" s="31" t="s">
        <v>323</v>
      </c>
      <c r="D51" s="31" t="s">
        <v>191</v>
      </c>
      <c r="E51" s="31">
        <v>1</v>
      </c>
      <c r="F51" s="117"/>
      <c r="G51" s="31">
        <v>1</v>
      </c>
      <c r="H51" s="49" t="s">
        <v>78</v>
      </c>
      <c r="I51" s="68"/>
      <c r="J51" s="69"/>
      <c r="K51" s="69"/>
    </row>
    <row r="52" spans="1:11" ht="39.75" customHeight="1">
      <c r="A52" s="31" t="s">
        <v>261</v>
      </c>
      <c r="B52" s="31" t="s">
        <v>325</v>
      </c>
      <c r="C52" s="31" t="s">
        <v>326</v>
      </c>
      <c r="D52" s="31" t="s">
        <v>191</v>
      </c>
      <c r="E52" s="31">
        <v>1</v>
      </c>
      <c r="F52" s="117"/>
      <c r="G52" s="31">
        <v>1</v>
      </c>
      <c r="H52" s="49" t="s">
        <v>78</v>
      </c>
      <c r="I52" s="68"/>
      <c r="J52" s="69"/>
      <c r="K52" s="69"/>
    </row>
    <row r="53" spans="1:11" ht="39.75" customHeight="1">
      <c r="A53" s="31" t="s">
        <v>261</v>
      </c>
      <c r="B53" s="31" t="s">
        <v>264</v>
      </c>
      <c r="C53" s="31" t="s">
        <v>327</v>
      </c>
      <c r="D53" s="31" t="s">
        <v>191</v>
      </c>
      <c r="E53" s="31">
        <v>1</v>
      </c>
      <c r="F53" s="117"/>
      <c r="G53" s="31">
        <v>1</v>
      </c>
      <c r="H53" s="49" t="s">
        <v>78</v>
      </c>
      <c r="I53" s="68"/>
      <c r="J53" s="69"/>
      <c r="K53" s="69"/>
    </row>
    <row r="54" spans="1:11" ht="39.75" customHeight="1">
      <c r="A54" s="31" t="s">
        <v>261</v>
      </c>
      <c r="B54" s="31" t="s">
        <v>264</v>
      </c>
      <c r="C54" s="31" t="s">
        <v>328</v>
      </c>
      <c r="D54" s="31" t="s">
        <v>191</v>
      </c>
      <c r="E54" s="31">
        <v>1</v>
      </c>
      <c r="F54" s="117"/>
      <c r="G54" s="31">
        <v>1</v>
      </c>
      <c r="H54" s="49" t="s">
        <v>78</v>
      </c>
      <c r="I54" s="68"/>
      <c r="J54" s="69"/>
      <c r="K54" s="69"/>
    </row>
    <row r="55" spans="1:11" ht="39.75" customHeight="1">
      <c r="A55" s="31" t="s">
        <v>261</v>
      </c>
      <c r="B55" s="31" t="s">
        <v>264</v>
      </c>
      <c r="C55" s="31" t="s">
        <v>329</v>
      </c>
      <c r="D55" s="31" t="s">
        <v>191</v>
      </c>
      <c r="E55" s="31">
        <v>1</v>
      </c>
      <c r="F55" s="117"/>
      <c r="G55" s="31">
        <v>1</v>
      </c>
      <c r="H55" s="49" t="s">
        <v>78</v>
      </c>
      <c r="I55" s="68"/>
      <c r="J55" s="69"/>
      <c r="K55" s="69"/>
    </row>
    <row r="56" spans="1:11" ht="39.75" customHeight="1">
      <c r="A56" s="31" t="s">
        <v>261</v>
      </c>
      <c r="B56" s="31" t="s">
        <v>264</v>
      </c>
      <c r="C56" s="31" t="s">
        <v>330</v>
      </c>
      <c r="D56" s="31" t="s">
        <v>191</v>
      </c>
      <c r="E56" s="31">
        <v>1</v>
      </c>
      <c r="F56" s="117"/>
      <c r="G56" s="31">
        <v>1</v>
      </c>
      <c r="H56" s="49" t="s">
        <v>78</v>
      </c>
      <c r="I56" s="68"/>
      <c r="J56" s="69"/>
      <c r="K56" s="69"/>
    </row>
    <row r="57" spans="1:11" ht="39.75" customHeight="1">
      <c r="A57" s="31" t="s">
        <v>261</v>
      </c>
      <c r="B57" s="31" t="s">
        <v>264</v>
      </c>
      <c r="C57" s="31" t="s">
        <v>331</v>
      </c>
      <c r="D57" s="31" t="s">
        <v>191</v>
      </c>
      <c r="E57" s="31">
        <v>1</v>
      </c>
      <c r="F57" s="117"/>
      <c r="G57" s="31">
        <v>1</v>
      </c>
      <c r="H57" s="49" t="s">
        <v>78</v>
      </c>
      <c r="I57" s="68"/>
      <c r="J57" s="69"/>
      <c r="K57" s="69"/>
    </row>
    <row r="58" spans="1:11" ht="39.75" customHeight="1">
      <c r="A58" s="31" t="s">
        <v>261</v>
      </c>
      <c r="B58" s="31" t="s">
        <v>264</v>
      </c>
      <c r="C58" s="31" t="s">
        <v>332</v>
      </c>
      <c r="D58" s="31" t="s">
        <v>191</v>
      </c>
      <c r="E58" s="31">
        <v>1</v>
      </c>
      <c r="F58" s="117"/>
      <c r="G58" s="31">
        <v>1</v>
      </c>
      <c r="H58" s="49" t="s">
        <v>78</v>
      </c>
      <c r="I58" s="68"/>
      <c r="J58" s="69"/>
      <c r="K58" s="69"/>
    </row>
    <row r="59" spans="1:11" ht="39.75" customHeight="1">
      <c r="A59" s="31" t="s">
        <v>261</v>
      </c>
      <c r="B59" s="31" t="s">
        <v>264</v>
      </c>
      <c r="C59" s="31" t="s">
        <v>333</v>
      </c>
      <c r="D59" s="31" t="s">
        <v>191</v>
      </c>
      <c r="E59" s="31">
        <v>1</v>
      </c>
      <c r="F59" s="117"/>
      <c r="G59" s="31">
        <v>1</v>
      </c>
      <c r="H59" s="49" t="s">
        <v>78</v>
      </c>
      <c r="I59" s="68"/>
      <c r="J59" s="69"/>
      <c r="K59" s="69"/>
    </row>
    <row r="60" spans="1:11" ht="39.75" customHeight="1">
      <c r="A60" s="31" t="s">
        <v>261</v>
      </c>
      <c r="B60" s="31" t="s">
        <v>264</v>
      </c>
      <c r="C60" s="31" t="s">
        <v>334</v>
      </c>
      <c r="D60" s="31" t="s">
        <v>191</v>
      </c>
      <c r="E60" s="31">
        <v>1</v>
      </c>
      <c r="F60" s="117"/>
      <c r="G60" s="31">
        <v>1</v>
      </c>
      <c r="H60" s="49" t="s">
        <v>78</v>
      </c>
      <c r="I60" s="68"/>
      <c r="J60" s="69"/>
      <c r="K60" s="69"/>
    </row>
    <row r="61" spans="1:11" ht="39.75" customHeight="1">
      <c r="A61" s="31" t="s">
        <v>261</v>
      </c>
      <c r="B61" s="31" t="s">
        <v>264</v>
      </c>
      <c r="C61" s="31" t="s">
        <v>335</v>
      </c>
      <c r="D61" s="31" t="s">
        <v>191</v>
      </c>
      <c r="E61" s="31">
        <v>1</v>
      </c>
      <c r="F61" s="117"/>
      <c r="G61" s="31">
        <v>1</v>
      </c>
      <c r="H61" s="49" t="s">
        <v>78</v>
      </c>
      <c r="I61" s="68"/>
      <c r="J61" s="69"/>
      <c r="K61" s="69"/>
    </row>
    <row r="62" spans="1:11" ht="39.75" customHeight="1">
      <c r="A62" s="31" t="s">
        <v>261</v>
      </c>
      <c r="B62" s="31" t="s">
        <v>264</v>
      </c>
      <c r="C62" s="31" t="s">
        <v>336</v>
      </c>
      <c r="D62" s="31" t="s">
        <v>191</v>
      </c>
      <c r="E62" s="31">
        <v>1</v>
      </c>
      <c r="F62" s="117"/>
      <c r="G62" s="31">
        <v>1</v>
      </c>
      <c r="H62" s="49" t="s">
        <v>78</v>
      </c>
      <c r="I62" s="68"/>
      <c r="J62" s="69"/>
      <c r="K62" s="69"/>
    </row>
    <row r="63" spans="1:11" ht="39.75" customHeight="1">
      <c r="A63" s="31" t="s">
        <v>261</v>
      </c>
      <c r="B63" s="31" t="s">
        <v>264</v>
      </c>
      <c r="C63" s="31" t="s">
        <v>337</v>
      </c>
      <c r="D63" s="31" t="s">
        <v>191</v>
      </c>
      <c r="E63" s="31">
        <v>1</v>
      </c>
      <c r="F63" s="117"/>
      <c r="G63" s="31">
        <v>1</v>
      </c>
      <c r="H63" s="49" t="s">
        <v>78</v>
      </c>
      <c r="I63" s="68"/>
      <c r="J63" s="69"/>
      <c r="K63" s="69"/>
    </row>
    <row r="64" spans="1:11" ht="39.75" customHeight="1">
      <c r="A64" s="31" t="s">
        <v>261</v>
      </c>
      <c r="B64" s="31" t="s">
        <v>264</v>
      </c>
      <c r="C64" s="31" t="s">
        <v>338</v>
      </c>
      <c r="D64" s="31" t="s">
        <v>191</v>
      </c>
      <c r="E64" s="31">
        <v>1</v>
      </c>
      <c r="F64" s="117"/>
      <c r="G64" s="31">
        <v>1</v>
      </c>
      <c r="H64" s="49" t="s">
        <v>78</v>
      </c>
      <c r="I64" s="68"/>
      <c r="J64" s="69"/>
      <c r="K64" s="69"/>
    </row>
    <row r="65" spans="1:11" ht="39.75" customHeight="1">
      <c r="A65" s="31" t="s">
        <v>261</v>
      </c>
      <c r="B65" s="31" t="s">
        <v>264</v>
      </c>
      <c r="C65" s="31"/>
      <c r="D65" s="31" t="s">
        <v>191</v>
      </c>
      <c r="E65" s="31">
        <v>1</v>
      </c>
      <c r="F65" s="117"/>
      <c r="G65" s="31">
        <v>1</v>
      </c>
      <c r="H65" s="49" t="s">
        <v>78</v>
      </c>
      <c r="I65" s="68"/>
      <c r="J65" s="69"/>
      <c r="K65" s="69"/>
    </row>
    <row r="66" spans="1:11" ht="39.75" customHeight="1">
      <c r="A66" s="31" t="s">
        <v>261</v>
      </c>
      <c r="B66" s="31" t="s">
        <v>264</v>
      </c>
      <c r="C66" s="31"/>
      <c r="D66" s="31" t="s">
        <v>191</v>
      </c>
      <c r="E66" s="31">
        <v>1</v>
      </c>
      <c r="F66" s="117"/>
      <c r="G66" s="31">
        <v>1</v>
      </c>
      <c r="H66" s="49" t="s">
        <v>78</v>
      </c>
      <c r="I66" s="68"/>
      <c r="J66" s="69"/>
      <c r="K66" s="69"/>
    </row>
    <row r="67" spans="1:11" ht="39.75" customHeight="1">
      <c r="A67" s="31" t="s">
        <v>261</v>
      </c>
      <c r="B67" s="31" t="s">
        <v>264</v>
      </c>
      <c r="C67" s="31"/>
      <c r="D67" s="31" t="s">
        <v>191</v>
      </c>
      <c r="E67" s="31">
        <v>1</v>
      </c>
      <c r="F67" s="117"/>
      <c r="G67" s="31">
        <v>1</v>
      </c>
      <c r="H67" s="49" t="s">
        <v>78</v>
      </c>
      <c r="I67" s="68"/>
      <c r="J67" s="69"/>
      <c r="K67" s="69"/>
    </row>
    <row r="68" spans="1:11" ht="207.75" customHeight="1">
      <c r="A68" s="31" t="s">
        <v>468</v>
      </c>
      <c r="B68" s="31" t="s">
        <v>469</v>
      </c>
      <c r="C68" s="34" t="s">
        <v>470</v>
      </c>
      <c r="D68" s="34" t="s">
        <v>467</v>
      </c>
      <c r="E68" s="34">
        <v>1</v>
      </c>
      <c r="F68" s="119"/>
      <c r="G68" s="34">
        <v>1</v>
      </c>
      <c r="H68" s="72" t="s">
        <v>77</v>
      </c>
      <c r="I68" s="68"/>
      <c r="J68" s="67"/>
      <c r="K68" s="67"/>
    </row>
    <row r="69" spans="1:11" ht="105.75" customHeight="1">
      <c r="A69" s="31" t="s">
        <v>468</v>
      </c>
      <c r="B69" s="31" t="s">
        <v>469</v>
      </c>
      <c r="C69" s="34" t="s">
        <v>472</v>
      </c>
      <c r="D69" s="34" t="s">
        <v>471</v>
      </c>
      <c r="E69" s="34">
        <v>1</v>
      </c>
      <c r="F69" s="119"/>
      <c r="G69" s="34">
        <v>1</v>
      </c>
      <c r="H69" s="72" t="s">
        <v>77</v>
      </c>
      <c r="I69" s="68"/>
      <c r="J69" s="67"/>
      <c r="K69" s="67"/>
    </row>
    <row r="70" spans="1:11" ht="105.75" customHeight="1">
      <c r="A70" s="31" t="s">
        <v>468</v>
      </c>
      <c r="B70" s="31" t="s">
        <v>469</v>
      </c>
      <c r="C70" s="34" t="s">
        <v>474</v>
      </c>
      <c r="D70" s="34" t="s">
        <v>473</v>
      </c>
      <c r="E70" s="34">
        <v>1</v>
      </c>
      <c r="F70" s="119"/>
      <c r="G70" s="34">
        <v>1</v>
      </c>
      <c r="H70" s="72" t="s">
        <v>77</v>
      </c>
      <c r="I70" s="68"/>
      <c r="J70" s="67"/>
      <c r="K70" s="67"/>
    </row>
    <row r="71" spans="1:11" ht="153" customHeight="1">
      <c r="A71" s="31" t="s">
        <v>468</v>
      </c>
      <c r="B71" s="31" t="s">
        <v>469</v>
      </c>
      <c r="C71" s="34" t="s">
        <v>476</v>
      </c>
      <c r="D71" s="34" t="s">
        <v>475</v>
      </c>
      <c r="E71" s="34">
        <v>1</v>
      </c>
      <c r="F71" s="119"/>
      <c r="G71" s="34">
        <v>1</v>
      </c>
      <c r="H71" s="72" t="s">
        <v>77</v>
      </c>
      <c r="I71" s="68"/>
      <c r="J71" s="67"/>
      <c r="K71" s="67"/>
    </row>
    <row r="72" spans="1:11" ht="330.75" customHeight="1">
      <c r="A72" s="7" t="s">
        <v>339</v>
      </c>
      <c r="B72" s="31" t="s">
        <v>465</v>
      </c>
      <c r="C72" s="34" t="s">
        <v>466</v>
      </c>
      <c r="D72" s="34" t="s">
        <v>464</v>
      </c>
      <c r="E72" s="34">
        <v>1</v>
      </c>
      <c r="F72" s="119"/>
      <c r="G72" s="34">
        <v>1</v>
      </c>
      <c r="H72" s="72" t="s">
        <v>77</v>
      </c>
      <c r="I72" s="68"/>
      <c r="J72" s="67"/>
      <c r="K72" s="67"/>
    </row>
    <row r="73" spans="1:11" ht="105" customHeight="1">
      <c r="A73" s="7" t="s">
        <v>339</v>
      </c>
      <c r="B73" s="13" t="s">
        <v>349</v>
      </c>
      <c r="C73" s="34" t="s">
        <v>340</v>
      </c>
      <c r="D73" s="34" t="s">
        <v>346</v>
      </c>
      <c r="E73" s="34">
        <v>1</v>
      </c>
      <c r="F73" s="119"/>
      <c r="G73" s="34">
        <v>1</v>
      </c>
      <c r="H73" s="67" t="s">
        <v>77</v>
      </c>
      <c r="I73" s="68"/>
      <c r="J73" s="67"/>
      <c r="K73" s="67"/>
    </row>
    <row r="74" spans="1:11" ht="108.95" customHeight="1">
      <c r="A74" s="7" t="s">
        <v>339</v>
      </c>
      <c r="B74" s="13" t="s">
        <v>349</v>
      </c>
      <c r="C74" s="34" t="s">
        <v>341</v>
      </c>
      <c r="D74" s="34" t="s">
        <v>347</v>
      </c>
      <c r="E74" s="34">
        <v>1</v>
      </c>
      <c r="F74" s="119"/>
      <c r="G74" s="34">
        <v>1</v>
      </c>
      <c r="H74" s="67" t="s">
        <v>77</v>
      </c>
      <c r="I74" s="68"/>
      <c r="J74" s="67"/>
      <c r="K74" s="67"/>
    </row>
    <row r="75" spans="1:11" ht="106.5" customHeight="1">
      <c r="A75" s="7" t="s">
        <v>339</v>
      </c>
      <c r="B75" s="13" t="s">
        <v>349</v>
      </c>
      <c r="C75" s="34" t="s">
        <v>342</v>
      </c>
      <c r="D75" s="34" t="s">
        <v>348</v>
      </c>
      <c r="E75" s="34">
        <v>1</v>
      </c>
      <c r="F75" s="119"/>
      <c r="G75" s="34">
        <v>1</v>
      </c>
      <c r="H75" s="67" t="s">
        <v>77</v>
      </c>
      <c r="I75" s="68"/>
      <c r="J75" s="67"/>
      <c r="K75" s="67"/>
    </row>
    <row r="76" spans="1:11" ht="87" customHeight="1">
      <c r="A76" s="7" t="s">
        <v>339</v>
      </c>
      <c r="B76" s="13" t="s">
        <v>349</v>
      </c>
      <c r="C76" s="34" t="s">
        <v>343</v>
      </c>
      <c r="D76" s="34" t="s">
        <v>350</v>
      </c>
      <c r="E76" s="34">
        <v>1</v>
      </c>
      <c r="F76" s="119"/>
      <c r="G76" s="34">
        <v>1</v>
      </c>
      <c r="H76" s="67" t="s">
        <v>77</v>
      </c>
      <c r="I76" s="68"/>
      <c r="J76" s="67"/>
      <c r="K76" s="67"/>
    </row>
    <row r="77" spans="1:11" ht="117.95" customHeight="1">
      <c r="A77" s="7" t="s">
        <v>339</v>
      </c>
      <c r="B77" s="13" t="s">
        <v>349</v>
      </c>
      <c r="C77" s="34" t="s">
        <v>344</v>
      </c>
      <c r="D77" s="34" t="s">
        <v>351</v>
      </c>
      <c r="E77" s="34">
        <v>1</v>
      </c>
      <c r="F77" s="119"/>
      <c r="G77" s="34">
        <v>1</v>
      </c>
      <c r="H77" s="67" t="s">
        <v>77</v>
      </c>
      <c r="I77" s="68"/>
      <c r="J77" s="67"/>
      <c r="K77" s="67"/>
    </row>
    <row r="78" spans="1:11" ht="83.45" customHeight="1">
      <c r="A78" s="7" t="s">
        <v>339</v>
      </c>
      <c r="B78" s="69" t="s">
        <v>349</v>
      </c>
      <c r="C78" s="67" t="s">
        <v>345</v>
      </c>
      <c r="D78" s="67" t="s">
        <v>352</v>
      </c>
      <c r="E78" s="34">
        <v>1</v>
      </c>
      <c r="F78" s="120"/>
      <c r="G78" s="34">
        <v>1</v>
      </c>
      <c r="H78" s="67" t="s">
        <v>77</v>
      </c>
      <c r="I78" s="28"/>
      <c r="J78" s="67"/>
      <c r="K78" s="67"/>
    </row>
    <row r="79" spans="1:11" ht="83.45" customHeight="1">
      <c r="A79" s="7" t="s">
        <v>339</v>
      </c>
      <c r="B79" s="69" t="s">
        <v>349</v>
      </c>
      <c r="C79" s="67" t="s">
        <v>353</v>
      </c>
      <c r="D79" s="67" t="s">
        <v>354</v>
      </c>
      <c r="E79" s="67">
        <v>1</v>
      </c>
      <c r="F79" s="120"/>
      <c r="G79" s="34">
        <v>1</v>
      </c>
      <c r="H79" s="67" t="s">
        <v>77</v>
      </c>
      <c r="I79" s="28"/>
      <c r="J79" s="67"/>
      <c r="K79" s="67"/>
    </row>
    <row r="80" spans="1:11" ht="83.45" customHeight="1">
      <c r="A80" s="7" t="s">
        <v>339</v>
      </c>
      <c r="B80" s="69" t="s">
        <v>349</v>
      </c>
      <c r="C80" s="67" t="s">
        <v>355</v>
      </c>
      <c r="D80" s="67" t="s">
        <v>356</v>
      </c>
      <c r="E80" s="67">
        <v>1</v>
      </c>
      <c r="F80" s="120"/>
      <c r="G80" s="34">
        <v>1</v>
      </c>
      <c r="H80" s="67" t="s">
        <v>77</v>
      </c>
      <c r="I80" s="28"/>
      <c r="J80" s="67"/>
      <c r="K80" s="67"/>
    </row>
    <row r="81" spans="1:11" ht="83.45" customHeight="1">
      <c r="A81" s="7" t="s">
        <v>339</v>
      </c>
      <c r="B81" s="69" t="s">
        <v>349</v>
      </c>
      <c r="C81" s="67" t="s">
        <v>357</v>
      </c>
      <c r="D81" s="67" t="s">
        <v>358</v>
      </c>
      <c r="E81" s="67">
        <v>1</v>
      </c>
      <c r="F81" s="120"/>
      <c r="G81" s="34">
        <v>1</v>
      </c>
      <c r="H81" s="67" t="s">
        <v>77</v>
      </c>
      <c r="I81" s="28"/>
      <c r="J81" s="67"/>
      <c r="K81" s="67"/>
    </row>
    <row r="82" spans="1:11" ht="255.75" customHeight="1" thickBot="1">
      <c r="A82" s="81" t="s">
        <v>253</v>
      </c>
      <c r="B82" s="82"/>
      <c r="C82" s="83" t="s">
        <v>255</v>
      </c>
      <c r="D82" s="83" t="s">
        <v>254</v>
      </c>
      <c r="E82" s="83">
        <v>1</v>
      </c>
      <c r="F82" s="121" t="s">
        <v>191</v>
      </c>
      <c r="G82" s="34">
        <v>1</v>
      </c>
      <c r="H82" s="83" t="s">
        <v>77</v>
      </c>
      <c r="I82" s="68"/>
      <c r="J82" s="83"/>
      <c r="K82" s="83"/>
    </row>
    <row r="83" spans="1:11">
      <c r="A83" s="84" t="s">
        <v>246</v>
      </c>
      <c r="B83" s="85"/>
      <c r="C83" s="105" t="s">
        <v>0</v>
      </c>
      <c r="D83" s="106"/>
      <c r="E83" s="107">
        <v>1</v>
      </c>
      <c r="F83" s="108">
        <v>125</v>
      </c>
      <c r="G83" s="130"/>
      <c r="H83" s="109" t="s">
        <v>78</v>
      </c>
      <c r="I83" s="86"/>
      <c r="J83" s="85"/>
      <c r="K83" s="87"/>
    </row>
    <row r="84" spans="1:11">
      <c r="A84" s="88" t="s">
        <v>246</v>
      </c>
      <c r="B84" s="31"/>
      <c r="C84" s="58" t="s">
        <v>1</v>
      </c>
      <c r="D84" s="9"/>
      <c r="E84" s="9">
        <v>1</v>
      </c>
      <c r="F84" s="10">
        <v>1</v>
      </c>
      <c r="G84" s="127">
        <v>1</v>
      </c>
      <c r="H84" s="34" t="s">
        <v>77</v>
      </c>
      <c r="J84" s="34"/>
      <c r="K84" s="89"/>
    </row>
    <row r="85" spans="1:11">
      <c r="A85" s="88" t="s">
        <v>251</v>
      </c>
      <c r="B85" s="31"/>
      <c r="C85" s="58" t="s">
        <v>2</v>
      </c>
      <c r="D85" s="9"/>
      <c r="E85" s="9">
        <v>1</v>
      </c>
      <c r="F85" s="10">
        <v>125</v>
      </c>
      <c r="G85" s="127">
        <v>1</v>
      </c>
      <c r="H85" s="34" t="s">
        <v>77</v>
      </c>
      <c r="J85" s="34"/>
      <c r="K85" s="89"/>
    </row>
    <row r="86" spans="1:11">
      <c r="A86" s="88" t="s">
        <v>251</v>
      </c>
      <c r="B86" s="31"/>
      <c r="C86" s="59" t="s">
        <v>3</v>
      </c>
      <c r="D86" s="11"/>
      <c r="E86" s="11">
        <v>0</v>
      </c>
      <c r="F86" s="12">
        <v>0</v>
      </c>
      <c r="G86" s="128">
        <v>1</v>
      </c>
      <c r="H86" s="31" t="s">
        <v>78</v>
      </c>
      <c r="J86" s="31"/>
      <c r="K86" s="90"/>
    </row>
    <row r="87" spans="1:11">
      <c r="A87" s="88" t="s">
        <v>251</v>
      </c>
      <c r="B87" s="25"/>
      <c r="C87" s="58" t="s">
        <v>4</v>
      </c>
      <c r="D87" s="9"/>
      <c r="E87" s="9">
        <v>1</v>
      </c>
      <c r="F87" s="10">
        <v>1</v>
      </c>
      <c r="G87" s="127">
        <v>1</v>
      </c>
      <c r="H87" s="34" t="s">
        <v>77</v>
      </c>
      <c r="J87" s="34"/>
      <c r="K87" s="89"/>
    </row>
    <row r="88" spans="1:11">
      <c r="A88" s="88" t="s">
        <v>251</v>
      </c>
      <c r="B88" s="25"/>
      <c r="C88" s="59" t="s">
        <v>5</v>
      </c>
      <c r="D88" s="11"/>
      <c r="E88" s="11">
        <v>0</v>
      </c>
      <c r="F88" s="12">
        <v>0</v>
      </c>
      <c r="G88" s="128">
        <v>1</v>
      </c>
      <c r="H88" s="31" t="s">
        <v>78</v>
      </c>
      <c r="J88" s="31"/>
      <c r="K88" s="90"/>
    </row>
    <row r="89" spans="1:11">
      <c r="A89" s="88" t="s">
        <v>251</v>
      </c>
      <c r="B89" s="31"/>
      <c r="C89" s="59" t="s">
        <v>6</v>
      </c>
      <c r="D89" s="11"/>
      <c r="E89" s="11">
        <v>0</v>
      </c>
      <c r="F89" s="12">
        <v>0</v>
      </c>
      <c r="G89" s="128">
        <v>1</v>
      </c>
      <c r="H89" s="31" t="s">
        <v>78</v>
      </c>
      <c r="J89" s="31"/>
      <c r="K89" s="90"/>
    </row>
    <row r="90" spans="1:11" ht="15.75" thickBot="1">
      <c r="A90" s="91" t="s">
        <v>251</v>
      </c>
      <c r="B90" s="98"/>
      <c r="C90" s="92" t="s">
        <v>7</v>
      </c>
      <c r="D90" s="93"/>
      <c r="E90" s="93">
        <v>1</v>
      </c>
      <c r="F90" s="94">
        <v>1</v>
      </c>
      <c r="G90" s="131">
        <v>1</v>
      </c>
      <c r="H90" s="95" t="s">
        <v>77</v>
      </c>
      <c r="I90" s="96"/>
      <c r="J90" s="95"/>
      <c r="K90" s="97"/>
    </row>
    <row r="91" spans="1:11">
      <c r="A91" s="84" t="s">
        <v>246</v>
      </c>
      <c r="B91" s="85"/>
      <c r="C91" s="105" t="s">
        <v>8</v>
      </c>
      <c r="D91" s="106"/>
      <c r="E91" s="107">
        <v>6</v>
      </c>
      <c r="F91" s="108">
        <v>66</v>
      </c>
      <c r="G91" s="130"/>
      <c r="H91" s="109"/>
      <c r="I91" s="86"/>
      <c r="J91" s="85"/>
      <c r="K91" s="87"/>
    </row>
    <row r="92" spans="1:11">
      <c r="A92" s="88" t="s">
        <v>246</v>
      </c>
      <c r="B92" s="31"/>
      <c r="C92" s="58" t="s">
        <v>9</v>
      </c>
      <c r="D92" s="9"/>
      <c r="E92" s="9">
        <v>6</v>
      </c>
      <c r="F92" s="10">
        <v>66</v>
      </c>
      <c r="G92" s="127">
        <v>6</v>
      </c>
      <c r="H92" s="34" t="s">
        <v>77</v>
      </c>
      <c r="J92" s="34"/>
      <c r="K92" s="89"/>
    </row>
    <row r="93" spans="1:11" ht="15.75" thickBot="1">
      <c r="A93" s="91" t="s">
        <v>246</v>
      </c>
      <c r="B93" s="98"/>
      <c r="C93" s="99"/>
      <c r="D93" s="99"/>
      <c r="E93" s="99"/>
      <c r="F93" s="99"/>
      <c r="G93" s="132"/>
      <c r="H93" s="100"/>
      <c r="I93" s="96"/>
      <c r="J93" s="100"/>
      <c r="K93" s="101"/>
    </row>
    <row r="94" spans="1:11">
      <c r="A94" s="84" t="s">
        <v>246</v>
      </c>
      <c r="B94" s="85"/>
      <c r="C94" s="105" t="s">
        <v>10</v>
      </c>
      <c r="D94" s="106"/>
      <c r="E94" s="107">
        <v>6</v>
      </c>
      <c r="F94" s="108">
        <v>82</v>
      </c>
      <c r="G94" s="130"/>
      <c r="H94" s="109"/>
      <c r="I94" s="86"/>
      <c r="J94" s="85"/>
      <c r="K94" s="87"/>
    </row>
    <row r="95" spans="1:11" ht="30">
      <c r="A95" s="88" t="s">
        <v>246</v>
      </c>
      <c r="B95" s="25"/>
      <c r="C95" s="58" t="s">
        <v>11</v>
      </c>
      <c r="D95" s="9"/>
      <c r="E95" s="9">
        <v>0</v>
      </c>
      <c r="F95" s="10">
        <v>74</v>
      </c>
      <c r="G95" s="127">
        <v>1</v>
      </c>
      <c r="H95" s="34" t="s">
        <v>77</v>
      </c>
      <c r="J95" s="34"/>
      <c r="K95" s="89"/>
    </row>
    <row r="96" spans="1:11">
      <c r="A96" s="88" t="s">
        <v>246</v>
      </c>
      <c r="B96" s="31"/>
      <c r="C96" s="59"/>
      <c r="D96" s="11"/>
      <c r="E96" s="11">
        <v>6</v>
      </c>
      <c r="F96" s="12">
        <v>8</v>
      </c>
      <c r="G96" s="128">
        <v>1</v>
      </c>
      <c r="H96" s="31"/>
      <c r="J96" s="31"/>
      <c r="K96" s="90"/>
    </row>
    <row r="97" spans="1:11" ht="30">
      <c r="A97" s="88" t="s">
        <v>251</v>
      </c>
      <c r="B97" s="31"/>
      <c r="C97" s="58" t="s">
        <v>12</v>
      </c>
      <c r="D97" s="9"/>
      <c r="E97" s="9">
        <v>0</v>
      </c>
      <c r="F97" s="10">
        <v>0</v>
      </c>
      <c r="G97" s="127">
        <v>1</v>
      </c>
      <c r="H97" s="34" t="s">
        <v>77</v>
      </c>
      <c r="J97" s="34"/>
      <c r="K97" s="89"/>
    </row>
    <row r="98" spans="1:11">
      <c r="A98" s="88" t="s">
        <v>251</v>
      </c>
      <c r="B98" s="25"/>
      <c r="C98" s="59" t="s">
        <v>13</v>
      </c>
      <c r="D98" s="11"/>
      <c r="E98" s="11">
        <v>0</v>
      </c>
      <c r="F98" s="12">
        <v>0</v>
      </c>
      <c r="G98" s="128">
        <v>1</v>
      </c>
      <c r="H98" s="31" t="s">
        <v>78</v>
      </c>
      <c r="J98" s="31"/>
      <c r="K98" s="90"/>
    </row>
    <row r="99" spans="1:11">
      <c r="A99" s="88" t="s">
        <v>251</v>
      </c>
      <c r="B99" s="31"/>
      <c r="C99" s="59" t="s">
        <v>14</v>
      </c>
      <c r="D99" s="11"/>
      <c r="E99" s="11">
        <v>0</v>
      </c>
      <c r="F99" s="12">
        <v>0</v>
      </c>
      <c r="G99" s="128">
        <v>1</v>
      </c>
      <c r="H99" s="31" t="s">
        <v>78</v>
      </c>
      <c r="J99" s="31"/>
      <c r="K99" s="90"/>
    </row>
    <row r="100" spans="1:11" ht="15.75" thickBot="1">
      <c r="A100" s="91" t="s">
        <v>251</v>
      </c>
      <c r="B100" s="98"/>
      <c r="C100" s="102" t="s">
        <v>15</v>
      </c>
      <c r="D100" s="103"/>
      <c r="E100" s="103">
        <v>0</v>
      </c>
      <c r="F100" s="104">
        <v>0</v>
      </c>
      <c r="G100" s="129">
        <v>1</v>
      </c>
      <c r="H100" s="100" t="s">
        <v>78</v>
      </c>
      <c r="I100" s="96"/>
      <c r="J100" s="100"/>
      <c r="K100" s="101"/>
    </row>
    <row r="101" spans="1:11">
      <c r="A101" s="84" t="s">
        <v>251</v>
      </c>
      <c r="B101" s="85"/>
      <c r="C101" s="105" t="s">
        <v>16</v>
      </c>
      <c r="D101" s="106"/>
      <c r="E101" s="107">
        <v>1878</v>
      </c>
      <c r="F101" s="108">
        <v>1982</v>
      </c>
      <c r="G101" s="130"/>
      <c r="H101" s="109"/>
      <c r="I101" s="86"/>
      <c r="J101" s="85"/>
      <c r="K101" s="87"/>
    </row>
    <row r="102" spans="1:11" ht="30">
      <c r="A102" s="88" t="s">
        <v>251</v>
      </c>
      <c r="B102" s="31"/>
      <c r="C102" s="59" t="s">
        <v>17</v>
      </c>
      <c r="D102" s="11"/>
      <c r="E102" s="11">
        <v>138</v>
      </c>
      <c r="F102" s="12">
        <v>609</v>
      </c>
      <c r="G102" s="128">
        <v>1</v>
      </c>
      <c r="H102" s="31" t="s">
        <v>78</v>
      </c>
      <c r="J102" s="31"/>
      <c r="K102" s="90"/>
    </row>
    <row r="103" spans="1:11">
      <c r="A103" s="88" t="s">
        <v>251</v>
      </c>
      <c r="B103" s="31"/>
      <c r="C103" s="58" t="s">
        <v>18</v>
      </c>
      <c r="D103" s="9"/>
      <c r="E103" s="9">
        <v>678</v>
      </c>
      <c r="F103" s="10">
        <v>307</v>
      </c>
      <c r="G103" s="9">
        <v>678</v>
      </c>
      <c r="H103" s="34" t="s">
        <v>77</v>
      </c>
      <c r="J103" s="34"/>
      <c r="K103" s="89"/>
    </row>
    <row r="104" spans="1:11">
      <c r="A104" s="88" t="s">
        <v>251</v>
      </c>
      <c r="B104" s="31"/>
      <c r="C104" s="58" t="s">
        <v>19</v>
      </c>
      <c r="D104" s="9"/>
      <c r="E104" s="9">
        <v>92</v>
      </c>
      <c r="F104" s="10">
        <v>79</v>
      </c>
      <c r="G104" s="9">
        <v>92</v>
      </c>
      <c r="H104" s="34" t="s">
        <v>77</v>
      </c>
      <c r="J104" s="34"/>
      <c r="K104" s="89"/>
    </row>
    <row r="105" spans="1:11">
      <c r="A105" s="88" t="s">
        <v>251</v>
      </c>
      <c r="B105" s="31"/>
      <c r="C105" s="58" t="s">
        <v>20</v>
      </c>
      <c r="D105" s="9"/>
      <c r="E105" s="9">
        <v>720</v>
      </c>
      <c r="F105" s="10">
        <v>717</v>
      </c>
      <c r="G105" s="9">
        <v>720</v>
      </c>
      <c r="H105" s="34" t="s">
        <v>77</v>
      </c>
      <c r="J105" s="34"/>
      <c r="K105" s="89"/>
    </row>
    <row r="106" spans="1:11" ht="28.5" customHeight="1" thickBot="1">
      <c r="A106" s="91" t="s">
        <v>251</v>
      </c>
      <c r="B106" s="98"/>
      <c r="C106" s="92" t="s">
        <v>21</v>
      </c>
      <c r="D106" s="93"/>
      <c r="E106" s="93">
        <v>250</v>
      </c>
      <c r="F106" s="94">
        <v>270</v>
      </c>
      <c r="G106" s="93">
        <v>250</v>
      </c>
      <c r="H106" s="95" t="s">
        <v>77</v>
      </c>
      <c r="I106" s="96"/>
      <c r="J106" s="95"/>
      <c r="K106" s="97"/>
    </row>
    <row r="107" spans="1:11">
      <c r="A107" s="84" t="s">
        <v>251</v>
      </c>
      <c r="B107" s="112"/>
      <c r="C107" s="105" t="s">
        <v>22</v>
      </c>
      <c r="D107" s="106"/>
      <c r="E107" s="107">
        <v>2105</v>
      </c>
      <c r="F107" s="108">
        <v>29387</v>
      </c>
      <c r="G107" s="130"/>
      <c r="H107" s="109"/>
      <c r="I107" s="86"/>
      <c r="J107" s="85"/>
      <c r="K107" s="87"/>
    </row>
    <row r="108" spans="1:11">
      <c r="A108" s="88" t="s">
        <v>251</v>
      </c>
      <c r="B108" s="25"/>
      <c r="C108" s="58" t="s">
        <v>23</v>
      </c>
      <c r="D108" s="9"/>
      <c r="E108" s="9">
        <v>347</v>
      </c>
      <c r="F108" s="10">
        <v>1215</v>
      </c>
      <c r="G108" s="9">
        <v>347</v>
      </c>
      <c r="H108" s="34" t="s">
        <v>77</v>
      </c>
      <c r="J108" s="34"/>
      <c r="K108" s="89"/>
    </row>
    <row r="109" spans="1:11">
      <c r="A109" s="88" t="s">
        <v>251</v>
      </c>
      <c r="B109" s="25"/>
      <c r="C109" s="58" t="s">
        <v>24</v>
      </c>
      <c r="D109" s="9"/>
      <c r="E109" s="9">
        <v>82</v>
      </c>
      <c r="F109" s="10">
        <v>4326</v>
      </c>
      <c r="G109" s="9">
        <v>82</v>
      </c>
      <c r="H109" s="34" t="s">
        <v>77</v>
      </c>
      <c r="J109" s="34"/>
      <c r="K109" s="89"/>
    </row>
    <row r="110" spans="1:11" ht="30">
      <c r="A110" s="88" t="s">
        <v>251</v>
      </c>
      <c r="B110" s="31"/>
      <c r="C110" s="58" t="s">
        <v>25</v>
      </c>
      <c r="D110" s="9"/>
      <c r="E110" s="9">
        <v>27</v>
      </c>
      <c r="F110" s="10">
        <v>388</v>
      </c>
      <c r="G110" s="9">
        <v>27</v>
      </c>
      <c r="H110" s="34" t="s">
        <v>77</v>
      </c>
      <c r="J110" s="34"/>
      <c r="K110" s="89"/>
    </row>
    <row r="111" spans="1:11" ht="30">
      <c r="A111" s="88" t="s">
        <v>251</v>
      </c>
      <c r="B111" s="25"/>
      <c r="C111" s="58" t="s">
        <v>26</v>
      </c>
      <c r="D111" s="9"/>
      <c r="E111" s="9">
        <v>33</v>
      </c>
      <c r="F111" s="10">
        <v>1966</v>
      </c>
      <c r="G111" s="9">
        <v>33</v>
      </c>
      <c r="H111" s="34" t="s">
        <v>77</v>
      </c>
      <c r="J111" s="34"/>
      <c r="K111" s="89"/>
    </row>
    <row r="112" spans="1:11" ht="45">
      <c r="A112" s="88" t="s">
        <v>251</v>
      </c>
      <c r="B112" s="25"/>
      <c r="C112" s="59" t="s">
        <v>27</v>
      </c>
      <c r="D112" s="11"/>
      <c r="E112" s="11">
        <v>0</v>
      </c>
      <c r="F112" s="12">
        <v>0</v>
      </c>
      <c r="G112" s="128">
        <v>1</v>
      </c>
      <c r="H112" s="31" t="s">
        <v>78</v>
      </c>
      <c r="J112" s="31"/>
      <c r="K112" s="90"/>
    </row>
    <row r="113" spans="1:11">
      <c r="A113" s="88" t="s">
        <v>251</v>
      </c>
      <c r="B113" s="25"/>
      <c r="C113" s="58" t="s">
        <v>28</v>
      </c>
      <c r="D113" s="9"/>
      <c r="E113" s="9">
        <v>4</v>
      </c>
      <c r="F113" s="10">
        <v>124</v>
      </c>
      <c r="G113" s="9">
        <v>4</v>
      </c>
      <c r="H113" s="34" t="s">
        <v>77</v>
      </c>
      <c r="J113" s="34"/>
      <c r="K113" s="89"/>
    </row>
    <row r="114" spans="1:11">
      <c r="A114" s="88" t="s">
        <v>251</v>
      </c>
      <c r="B114" s="25"/>
      <c r="C114" s="58" t="s">
        <v>29</v>
      </c>
      <c r="D114" s="9"/>
      <c r="E114" s="9">
        <v>34</v>
      </c>
      <c r="F114" s="10">
        <v>393</v>
      </c>
      <c r="G114" s="9">
        <v>34</v>
      </c>
      <c r="H114" s="34" t="s">
        <v>77</v>
      </c>
      <c r="J114" s="34"/>
      <c r="K114" s="89"/>
    </row>
    <row r="115" spans="1:11">
      <c r="A115" s="88" t="s">
        <v>251</v>
      </c>
      <c r="B115" s="31"/>
      <c r="C115" s="58" t="s">
        <v>30</v>
      </c>
      <c r="D115" s="9"/>
      <c r="E115" s="9">
        <v>14</v>
      </c>
      <c r="F115" s="10">
        <v>240</v>
      </c>
      <c r="G115" s="9">
        <v>14</v>
      </c>
      <c r="H115" s="34" t="s">
        <v>77</v>
      </c>
      <c r="J115" s="34"/>
      <c r="K115" s="89"/>
    </row>
    <row r="116" spans="1:11">
      <c r="A116" s="88" t="s">
        <v>251</v>
      </c>
      <c r="B116" s="25"/>
      <c r="C116" s="58" t="s">
        <v>31</v>
      </c>
      <c r="D116" s="9"/>
      <c r="E116" s="9">
        <v>136</v>
      </c>
      <c r="F116" s="10">
        <v>1667</v>
      </c>
      <c r="G116" s="9">
        <v>136</v>
      </c>
      <c r="H116" s="34" t="s">
        <v>77</v>
      </c>
      <c r="J116" s="34"/>
      <c r="K116" s="89"/>
    </row>
    <row r="117" spans="1:11" ht="30">
      <c r="A117" s="88" t="s">
        <v>251</v>
      </c>
      <c r="B117" s="25"/>
      <c r="C117" s="59" t="s">
        <v>32</v>
      </c>
      <c r="D117" s="11"/>
      <c r="E117" s="11">
        <v>107</v>
      </c>
      <c r="F117" s="12">
        <v>4103</v>
      </c>
      <c r="G117" s="128">
        <v>1</v>
      </c>
      <c r="H117" s="31" t="s">
        <v>78</v>
      </c>
      <c r="J117" s="31"/>
      <c r="K117" s="90"/>
    </row>
    <row r="118" spans="1:11">
      <c r="A118" s="88" t="s">
        <v>251</v>
      </c>
      <c r="B118" s="25"/>
      <c r="C118" s="58" t="s">
        <v>33</v>
      </c>
      <c r="D118" s="9"/>
      <c r="E118" s="9">
        <v>0</v>
      </c>
      <c r="F118" s="10">
        <v>0</v>
      </c>
      <c r="G118" s="127">
        <v>1</v>
      </c>
      <c r="H118" s="34" t="s">
        <v>77</v>
      </c>
      <c r="J118" s="34"/>
      <c r="K118" s="89"/>
    </row>
    <row r="119" spans="1:11" ht="30">
      <c r="A119" s="88" t="s">
        <v>251</v>
      </c>
      <c r="B119" s="25"/>
      <c r="C119" s="59" t="s">
        <v>34</v>
      </c>
      <c r="D119" s="11"/>
      <c r="E119" s="11">
        <v>0</v>
      </c>
      <c r="F119" s="12">
        <v>0</v>
      </c>
      <c r="G119" s="128">
        <v>1</v>
      </c>
      <c r="H119" s="31" t="s">
        <v>78</v>
      </c>
      <c r="J119" s="31"/>
      <c r="K119" s="90"/>
    </row>
    <row r="120" spans="1:11">
      <c r="A120" s="88" t="s">
        <v>251</v>
      </c>
      <c r="B120" s="31"/>
      <c r="C120" s="59" t="s">
        <v>35</v>
      </c>
      <c r="D120" s="11"/>
      <c r="E120" s="11">
        <v>40</v>
      </c>
      <c r="F120" s="12">
        <v>640</v>
      </c>
      <c r="G120" s="128">
        <v>1</v>
      </c>
      <c r="H120" s="31" t="s">
        <v>78</v>
      </c>
      <c r="J120" s="31"/>
      <c r="K120" s="90"/>
    </row>
    <row r="121" spans="1:11">
      <c r="A121" s="88" t="s">
        <v>251</v>
      </c>
      <c r="B121" s="25"/>
      <c r="C121" s="59" t="s">
        <v>36</v>
      </c>
      <c r="D121" s="11"/>
      <c r="E121" s="11">
        <v>1</v>
      </c>
      <c r="F121" s="12">
        <v>15</v>
      </c>
      <c r="G121" s="128">
        <v>1</v>
      </c>
      <c r="H121" s="31" t="s">
        <v>78</v>
      </c>
      <c r="J121" s="31"/>
      <c r="K121" s="90"/>
    </row>
    <row r="122" spans="1:11" ht="45">
      <c r="A122" s="88" t="s">
        <v>251</v>
      </c>
      <c r="B122" s="31"/>
      <c r="C122" s="58" t="s">
        <v>37</v>
      </c>
      <c r="D122" s="9"/>
      <c r="E122" s="9">
        <v>182</v>
      </c>
      <c r="F122" s="10">
        <v>758</v>
      </c>
      <c r="G122" s="9">
        <v>182</v>
      </c>
      <c r="H122" s="34" t="s">
        <v>77</v>
      </c>
      <c r="J122" s="34"/>
      <c r="K122" s="89"/>
    </row>
    <row r="123" spans="1:11" ht="30">
      <c r="A123" s="88" t="s">
        <v>251</v>
      </c>
      <c r="B123" s="31"/>
      <c r="C123" s="58" t="s">
        <v>38</v>
      </c>
      <c r="D123" s="9"/>
      <c r="E123" s="9">
        <v>5</v>
      </c>
      <c r="F123" s="10">
        <v>125</v>
      </c>
      <c r="G123" s="9">
        <v>5</v>
      </c>
      <c r="H123" s="34" t="s">
        <v>77</v>
      </c>
      <c r="J123" s="34"/>
      <c r="K123" s="89"/>
    </row>
    <row r="124" spans="1:11" ht="60">
      <c r="A124" s="88" t="s">
        <v>251</v>
      </c>
      <c r="B124" s="31"/>
      <c r="C124" s="58" t="s">
        <v>39</v>
      </c>
      <c r="D124" s="9"/>
      <c r="E124" s="9">
        <v>154</v>
      </c>
      <c r="F124" s="10">
        <v>2280</v>
      </c>
      <c r="G124" s="9">
        <v>154</v>
      </c>
      <c r="H124" s="34" t="s">
        <v>77</v>
      </c>
      <c r="J124" s="34"/>
      <c r="K124" s="89"/>
    </row>
    <row r="125" spans="1:11" ht="30">
      <c r="A125" s="88" t="s">
        <v>251</v>
      </c>
      <c r="B125" s="25"/>
      <c r="C125" s="58" t="s">
        <v>40</v>
      </c>
      <c r="D125" s="9"/>
      <c r="E125" s="9">
        <v>7</v>
      </c>
      <c r="F125" s="10">
        <v>123</v>
      </c>
      <c r="G125" s="9">
        <v>7</v>
      </c>
      <c r="H125" s="34" t="s">
        <v>77</v>
      </c>
      <c r="J125" s="34"/>
      <c r="K125" s="89"/>
    </row>
    <row r="126" spans="1:11" ht="45">
      <c r="A126" s="88" t="s">
        <v>251</v>
      </c>
      <c r="B126" s="25"/>
      <c r="C126" s="59" t="s">
        <v>41</v>
      </c>
      <c r="D126" s="11"/>
      <c r="E126" s="11">
        <v>5</v>
      </c>
      <c r="F126" s="12">
        <v>186</v>
      </c>
      <c r="G126" s="127">
        <v>1</v>
      </c>
      <c r="H126" s="31" t="s">
        <v>78</v>
      </c>
      <c r="J126" s="31"/>
      <c r="K126" s="90"/>
    </row>
    <row r="127" spans="1:11">
      <c r="A127" s="88" t="s">
        <v>246</v>
      </c>
      <c r="B127" s="25"/>
      <c r="C127" s="59" t="s">
        <v>42</v>
      </c>
      <c r="D127" s="11"/>
      <c r="E127" s="11">
        <v>2</v>
      </c>
      <c r="F127" s="12">
        <v>41</v>
      </c>
      <c r="G127" s="127">
        <v>1</v>
      </c>
      <c r="H127" s="31" t="s">
        <v>78</v>
      </c>
      <c r="J127" s="31"/>
      <c r="K127" s="90"/>
    </row>
    <row r="128" spans="1:11">
      <c r="A128" s="88" t="s">
        <v>246</v>
      </c>
      <c r="B128" s="25"/>
      <c r="C128" s="59" t="s">
        <v>43</v>
      </c>
      <c r="D128" s="11"/>
      <c r="E128" s="11">
        <v>4</v>
      </c>
      <c r="F128" s="12">
        <v>69</v>
      </c>
      <c r="G128" s="127">
        <v>1</v>
      </c>
      <c r="H128" s="31" t="s">
        <v>78</v>
      </c>
      <c r="J128" s="31"/>
      <c r="K128" s="90"/>
    </row>
    <row r="129" spans="1:11" ht="30">
      <c r="A129" s="88" t="s">
        <v>246</v>
      </c>
      <c r="B129" s="31"/>
      <c r="C129" s="58" t="s">
        <v>44</v>
      </c>
      <c r="D129" s="9"/>
      <c r="E129" s="9">
        <v>18</v>
      </c>
      <c r="F129" s="10">
        <v>148</v>
      </c>
      <c r="G129" s="9">
        <v>18</v>
      </c>
      <c r="H129" s="34" t="s">
        <v>77</v>
      </c>
      <c r="J129" s="34"/>
      <c r="K129" s="89"/>
    </row>
    <row r="130" spans="1:11">
      <c r="A130" s="88" t="s">
        <v>246</v>
      </c>
      <c r="B130" s="31"/>
      <c r="C130" s="59" t="s">
        <v>45</v>
      </c>
      <c r="D130" s="11"/>
      <c r="E130" s="11">
        <v>9</v>
      </c>
      <c r="F130" s="12">
        <v>204</v>
      </c>
      <c r="G130" s="128">
        <v>1</v>
      </c>
      <c r="H130" s="31" t="s">
        <v>78</v>
      </c>
      <c r="J130" s="31"/>
      <c r="K130" s="90"/>
    </row>
    <row r="131" spans="1:11">
      <c r="A131" s="88" t="s">
        <v>246</v>
      </c>
      <c r="B131" s="31"/>
      <c r="C131" s="59" t="s">
        <v>46</v>
      </c>
      <c r="D131" s="11"/>
      <c r="E131" s="11">
        <v>9</v>
      </c>
      <c r="F131" s="12">
        <v>187</v>
      </c>
      <c r="G131" s="128">
        <v>1</v>
      </c>
      <c r="H131" s="31" t="s">
        <v>78</v>
      </c>
      <c r="J131" s="31"/>
      <c r="K131" s="90"/>
    </row>
    <row r="132" spans="1:11">
      <c r="A132" s="88" t="s">
        <v>246</v>
      </c>
      <c r="B132" s="25"/>
      <c r="C132" s="59" t="s">
        <v>47</v>
      </c>
      <c r="D132" s="11"/>
      <c r="E132" s="11">
        <v>0</v>
      </c>
      <c r="F132" s="12">
        <v>0</v>
      </c>
      <c r="G132" s="128">
        <v>1</v>
      </c>
      <c r="H132" s="31" t="s">
        <v>78</v>
      </c>
      <c r="J132" s="31"/>
      <c r="K132" s="90"/>
    </row>
    <row r="133" spans="1:11">
      <c r="A133" s="88" t="s">
        <v>246</v>
      </c>
      <c r="B133" s="31"/>
      <c r="C133" s="59" t="s">
        <v>48</v>
      </c>
      <c r="D133" s="11"/>
      <c r="E133" s="11">
        <v>0</v>
      </c>
      <c r="F133" s="12">
        <v>0</v>
      </c>
      <c r="G133" s="128">
        <v>1</v>
      </c>
      <c r="H133" s="31" t="s">
        <v>78</v>
      </c>
      <c r="J133" s="31"/>
      <c r="K133" s="90"/>
    </row>
    <row r="134" spans="1:11">
      <c r="A134" s="88" t="s">
        <v>246</v>
      </c>
      <c r="B134" s="31"/>
      <c r="C134" s="59" t="s">
        <v>49</v>
      </c>
      <c r="D134" s="11"/>
      <c r="E134" s="11">
        <v>0</v>
      </c>
      <c r="F134" s="12">
        <v>0</v>
      </c>
      <c r="G134" s="128">
        <v>1</v>
      </c>
      <c r="H134" s="31" t="s">
        <v>78</v>
      </c>
      <c r="J134" s="31"/>
      <c r="K134" s="90"/>
    </row>
    <row r="135" spans="1:11">
      <c r="A135" s="88" t="s">
        <v>246</v>
      </c>
      <c r="B135" s="31"/>
      <c r="C135" s="59" t="s">
        <v>50</v>
      </c>
      <c r="D135" s="11"/>
      <c r="E135" s="11">
        <v>0</v>
      </c>
      <c r="F135" s="12">
        <v>0</v>
      </c>
      <c r="G135" s="128">
        <v>1</v>
      </c>
      <c r="H135" s="31" t="s">
        <v>78</v>
      </c>
      <c r="J135" s="31"/>
      <c r="K135" s="90"/>
    </row>
    <row r="136" spans="1:11">
      <c r="A136" s="88" t="s">
        <v>246</v>
      </c>
      <c r="B136" s="31"/>
      <c r="C136" s="59" t="s">
        <v>51</v>
      </c>
      <c r="D136" s="11"/>
      <c r="E136" s="11">
        <v>0</v>
      </c>
      <c r="F136" s="12">
        <v>0</v>
      </c>
      <c r="G136" s="128">
        <v>1</v>
      </c>
      <c r="H136" s="31" t="s">
        <v>77</v>
      </c>
      <c r="J136" s="31"/>
      <c r="K136" s="90"/>
    </row>
    <row r="137" spans="1:11">
      <c r="A137" s="88" t="s">
        <v>246</v>
      </c>
      <c r="B137" s="31"/>
      <c r="C137" s="59" t="s">
        <v>52</v>
      </c>
      <c r="D137" s="11"/>
      <c r="E137" s="11">
        <v>0</v>
      </c>
      <c r="F137" s="12">
        <v>0</v>
      </c>
      <c r="G137" s="128">
        <v>1</v>
      </c>
      <c r="H137" s="31" t="s">
        <v>78</v>
      </c>
      <c r="J137" s="31"/>
      <c r="K137" s="90"/>
    </row>
    <row r="138" spans="1:11">
      <c r="A138" s="88" t="s">
        <v>251</v>
      </c>
      <c r="B138" s="31"/>
      <c r="C138" s="59" t="s">
        <v>53</v>
      </c>
      <c r="D138" s="11"/>
      <c r="E138" s="11">
        <v>2</v>
      </c>
      <c r="F138" s="12">
        <v>126</v>
      </c>
      <c r="G138" s="128">
        <v>1</v>
      </c>
      <c r="H138" s="31" t="s">
        <v>78</v>
      </c>
      <c r="J138" s="31"/>
      <c r="K138" s="90"/>
    </row>
    <row r="139" spans="1:11">
      <c r="A139" s="88" t="s">
        <v>251</v>
      </c>
      <c r="B139" s="25"/>
      <c r="C139" s="59" t="s">
        <v>54</v>
      </c>
      <c r="D139" s="11"/>
      <c r="E139" s="11">
        <v>4</v>
      </c>
      <c r="F139" s="12">
        <v>299</v>
      </c>
      <c r="G139" s="128">
        <v>1</v>
      </c>
      <c r="H139" s="31" t="s">
        <v>78</v>
      </c>
      <c r="J139" s="31"/>
      <c r="K139" s="90"/>
    </row>
    <row r="140" spans="1:11">
      <c r="A140" s="88" t="s">
        <v>251</v>
      </c>
      <c r="B140" s="31"/>
      <c r="C140" s="58" t="s">
        <v>55</v>
      </c>
      <c r="D140" s="9"/>
      <c r="E140" s="9">
        <v>9</v>
      </c>
      <c r="F140" s="10">
        <v>88</v>
      </c>
      <c r="G140" s="9">
        <v>9</v>
      </c>
      <c r="H140" s="34" t="s">
        <v>77</v>
      </c>
      <c r="J140" s="34"/>
      <c r="K140" s="89"/>
    </row>
    <row r="141" spans="1:11">
      <c r="A141" s="88" t="s">
        <v>251</v>
      </c>
      <c r="B141" s="31"/>
      <c r="C141" s="58" t="s">
        <v>56</v>
      </c>
      <c r="D141" s="9"/>
      <c r="E141" s="9">
        <v>27</v>
      </c>
      <c r="F141" s="10">
        <v>1657</v>
      </c>
      <c r="G141" s="9">
        <v>27</v>
      </c>
      <c r="H141" s="34" t="s">
        <v>77</v>
      </c>
      <c r="J141" s="34"/>
      <c r="K141" s="89"/>
    </row>
    <row r="142" spans="1:11">
      <c r="A142" s="88" t="s">
        <v>251</v>
      </c>
      <c r="B142" s="31"/>
      <c r="C142" s="58" t="s">
        <v>57</v>
      </c>
      <c r="D142" s="9"/>
      <c r="E142" s="9">
        <v>5</v>
      </c>
      <c r="F142" s="10">
        <v>188</v>
      </c>
      <c r="G142" s="9">
        <v>5</v>
      </c>
      <c r="H142" s="34" t="s">
        <v>77</v>
      </c>
      <c r="J142" s="34"/>
      <c r="K142" s="89"/>
    </row>
    <row r="143" spans="1:11">
      <c r="A143" s="88" t="s">
        <v>251</v>
      </c>
      <c r="B143" s="25"/>
      <c r="C143" s="58" t="s">
        <v>58</v>
      </c>
      <c r="D143" s="9"/>
      <c r="E143" s="9">
        <v>47</v>
      </c>
      <c r="F143" s="10">
        <v>4061</v>
      </c>
      <c r="G143" s="9">
        <v>47</v>
      </c>
      <c r="H143" s="34" t="s">
        <v>77</v>
      </c>
      <c r="J143" s="34"/>
      <c r="K143" s="89"/>
    </row>
    <row r="144" spans="1:11">
      <c r="A144" s="88" t="s">
        <v>251</v>
      </c>
      <c r="B144" s="25"/>
      <c r="C144" s="58" t="s">
        <v>59</v>
      </c>
      <c r="D144" s="9"/>
      <c r="E144" s="9">
        <v>0</v>
      </c>
      <c r="F144" s="10">
        <v>0</v>
      </c>
      <c r="G144" s="127">
        <v>1</v>
      </c>
      <c r="H144" s="34" t="s">
        <v>77</v>
      </c>
      <c r="J144" s="34"/>
      <c r="K144" s="89"/>
    </row>
    <row r="145" spans="1:11">
      <c r="A145" s="88" t="s">
        <v>251</v>
      </c>
      <c r="B145" s="25"/>
      <c r="C145" s="58" t="s">
        <v>60</v>
      </c>
      <c r="D145" s="9"/>
      <c r="E145" s="9">
        <v>9</v>
      </c>
      <c r="F145" s="10">
        <v>462</v>
      </c>
      <c r="G145" s="9">
        <v>9</v>
      </c>
      <c r="H145" s="34" t="s">
        <v>77</v>
      </c>
      <c r="J145" s="34"/>
      <c r="K145" s="89"/>
    </row>
    <row r="146" spans="1:11">
      <c r="A146" s="88" t="s">
        <v>251</v>
      </c>
      <c r="B146" s="25"/>
      <c r="C146" s="58" t="s">
        <v>61</v>
      </c>
      <c r="D146" s="9"/>
      <c r="E146" s="9">
        <v>27</v>
      </c>
      <c r="F146" s="10">
        <v>167</v>
      </c>
      <c r="G146" s="9">
        <v>27</v>
      </c>
      <c r="H146" s="34" t="s">
        <v>77</v>
      </c>
      <c r="J146" s="34"/>
      <c r="K146" s="89"/>
    </row>
    <row r="147" spans="1:11">
      <c r="A147" s="88" t="s">
        <v>251</v>
      </c>
      <c r="B147" s="25"/>
      <c r="C147" s="58" t="s">
        <v>62</v>
      </c>
      <c r="D147" s="9"/>
      <c r="E147" s="9">
        <v>5</v>
      </c>
      <c r="F147" s="10">
        <v>1400</v>
      </c>
      <c r="G147" s="9">
        <v>5</v>
      </c>
      <c r="H147" s="34" t="s">
        <v>77</v>
      </c>
      <c r="J147" s="34"/>
      <c r="K147" s="89"/>
    </row>
    <row r="148" spans="1:11" ht="30">
      <c r="A148" s="88" t="s">
        <v>251</v>
      </c>
      <c r="B148" s="25"/>
      <c r="C148" s="58" t="s">
        <v>64</v>
      </c>
      <c r="D148" s="9"/>
      <c r="E148" s="9">
        <v>47</v>
      </c>
      <c r="F148" s="10">
        <v>12</v>
      </c>
      <c r="G148" s="9">
        <v>47</v>
      </c>
      <c r="H148" s="34" t="s">
        <v>77</v>
      </c>
      <c r="J148" s="34"/>
      <c r="K148" s="89"/>
    </row>
    <row r="149" spans="1:11">
      <c r="A149" s="88" t="s">
        <v>251</v>
      </c>
      <c r="B149" s="25"/>
      <c r="C149" s="58" t="s">
        <v>65</v>
      </c>
      <c r="D149" s="9"/>
      <c r="E149" s="9">
        <v>0</v>
      </c>
      <c r="F149" s="10">
        <v>0</v>
      </c>
      <c r="G149" s="127">
        <v>1</v>
      </c>
      <c r="H149" s="34" t="s">
        <v>77</v>
      </c>
      <c r="J149" s="34"/>
      <c r="K149" s="89"/>
    </row>
    <row r="150" spans="1:11" ht="30">
      <c r="A150" s="88" t="s">
        <v>251</v>
      </c>
      <c r="B150" s="31"/>
      <c r="C150" s="58" t="s">
        <v>66</v>
      </c>
      <c r="D150" s="9"/>
      <c r="E150" s="9">
        <v>7</v>
      </c>
      <c r="F150" s="10">
        <v>222</v>
      </c>
      <c r="G150" s="9">
        <v>7</v>
      </c>
      <c r="H150" s="34" t="s">
        <v>77</v>
      </c>
      <c r="J150" s="34"/>
      <c r="K150" s="89"/>
    </row>
    <row r="151" spans="1:11">
      <c r="A151" s="88" t="s">
        <v>251</v>
      </c>
      <c r="B151" s="25"/>
      <c r="C151" s="58" t="s">
        <v>67</v>
      </c>
      <c r="D151" s="9"/>
      <c r="E151" s="9">
        <v>16</v>
      </c>
      <c r="F151" s="10">
        <v>252</v>
      </c>
      <c r="G151" s="9">
        <v>16</v>
      </c>
      <c r="H151" s="34" t="s">
        <v>77</v>
      </c>
      <c r="J151" s="34"/>
      <c r="K151" s="89"/>
    </row>
    <row r="152" spans="1:11">
      <c r="A152" s="88" t="s">
        <v>251</v>
      </c>
      <c r="B152" s="25"/>
      <c r="C152" s="58" t="s">
        <v>69</v>
      </c>
      <c r="D152" s="9"/>
      <c r="E152" s="9">
        <v>0</v>
      </c>
      <c r="F152" s="10">
        <v>0</v>
      </c>
      <c r="G152" s="127">
        <v>1</v>
      </c>
      <c r="H152" s="34" t="s">
        <v>77</v>
      </c>
      <c r="J152" s="34"/>
      <c r="K152" s="89"/>
    </row>
    <row r="153" spans="1:11" ht="30">
      <c r="A153" s="88" t="s">
        <v>251</v>
      </c>
      <c r="B153" s="25"/>
      <c r="C153" s="58" t="s">
        <v>70</v>
      </c>
      <c r="D153" s="9"/>
      <c r="E153" s="9">
        <v>0</v>
      </c>
      <c r="F153" s="10">
        <v>0</v>
      </c>
      <c r="G153" s="127">
        <v>1</v>
      </c>
      <c r="H153" s="34" t="s">
        <v>77</v>
      </c>
      <c r="J153" s="34"/>
      <c r="K153" s="89"/>
    </row>
    <row r="154" spans="1:11">
      <c r="A154" s="88" t="s">
        <v>251</v>
      </c>
      <c r="B154" s="31"/>
      <c r="C154" s="58" t="s">
        <v>71</v>
      </c>
      <c r="D154" s="9"/>
      <c r="E154" s="9">
        <v>0</v>
      </c>
      <c r="F154" s="10">
        <v>0</v>
      </c>
      <c r="G154" s="127">
        <v>1</v>
      </c>
      <c r="H154" s="34" t="s">
        <v>77</v>
      </c>
      <c r="J154" s="34"/>
      <c r="K154" s="89"/>
    </row>
    <row r="155" spans="1:11">
      <c r="A155" s="88" t="s">
        <v>251</v>
      </c>
      <c r="B155" s="25"/>
      <c r="C155" s="58" t="s">
        <v>72</v>
      </c>
      <c r="D155" s="9"/>
      <c r="E155" s="9">
        <v>0</v>
      </c>
      <c r="F155" s="10">
        <v>0</v>
      </c>
      <c r="G155" s="127">
        <v>1</v>
      </c>
      <c r="H155" s="34" t="s">
        <v>77</v>
      </c>
      <c r="J155" s="34"/>
      <c r="K155" s="89"/>
    </row>
    <row r="156" spans="1:11">
      <c r="A156" s="88" t="s">
        <v>251</v>
      </c>
      <c r="B156" s="25"/>
      <c r="C156" s="58" t="s">
        <v>73</v>
      </c>
      <c r="D156" s="9"/>
      <c r="E156" s="9">
        <v>0</v>
      </c>
      <c r="F156" s="10">
        <v>0</v>
      </c>
      <c r="G156" s="127">
        <v>1</v>
      </c>
      <c r="H156" s="34" t="s">
        <v>77</v>
      </c>
      <c r="J156" s="34"/>
      <c r="K156" s="89"/>
    </row>
    <row r="157" spans="1:11">
      <c r="A157" s="88" t="s">
        <v>251</v>
      </c>
      <c r="B157" s="25"/>
      <c r="C157" s="58" t="s">
        <v>74</v>
      </c>
      <c r="D157" s="9"/>
      <c r="E157" s="9">
        <v>0</v>
      </c>
      <c r="F157" s="10">
        <v>0</v>
      </c>
      <c r="G157" s="127">
        <v>1</v>
      </c>
      <c r="H157" s="34" t="s">
        <v>77</v>
      </c>
      <c r="J157" s="34"/>
      <c r="K157" s="89"/>
    </row>
    <row r="158" spans="1:11">
      <c r="A158" s="113"/>
      <c r="B158" s="114"/>
      <c r="C158" s="59" t="s">
        <v>63</v>
      </c>
      <c r="D158" s="11"/>
      <c r="E158" s="11">
        <v>124</v>
      </c>
      <c r="F158" s="12">
        <v>1108</v>
      </c>
      <c r="G158" s="128">
        <v>1</v>
      </c>
      <c r="H158" s="31" t="s">
        <v>78</v>
      </c>
      <c r="J158" s="72"/>
      <c r="K158" s="115"/>
    </row>
    <row r="159" spans="1:11">
      <c r="A159" s="113"/>
      <c r="B159" s="114"/>
      <c r="C159" s="59" t="s">
        <v>68</v>
      </c>
      <c r="D159" s="11"/>
      <c r="E159" s="11">
        <v>8</v>
      </c>
      <c r="F159" s="12">
        <v>147</v>
      </c>
      <c r="G159" s="128">
        <v>1</v>
      </c>
      <c r="H159" s="31" t="s">
        <v>78</v>
      </c>
      <c r="J159" s="72"/>
      <c r="K159" s="115"/>
    </row>
    <row r="160" spans="1:11" ht="28.5" customHeight="1" thickBot="1">
      <c r="A160" s="91" t="s">
        <v>251</v>
      </c>
      <c r="B160" s="98"/>
      <c r="C160" s="102" t="s">
        <v>75</v>
      </c>
      <c r="D160" s="103"/>
      <c r="E160" s="103">
        <v>0</v>
      </c>
      <c r="F160" s="104">
        <v>0</v>
      </c>
      <c r="G160" s="129">
        <v>1</v>
      </c>
      <c r="H160" s="100" t="s">
        <v>78</v>
      </c>
      <c r="I160" s="96"/>
      <c r="J160" s="100"/>
      <c r="K160" s="101"/>
    </row>
    <row r="161" spans="1:11" ht="30">
      <c r="A161" s="66" t="s">
        <v>247</v>
      </c>
      <c r="B161" s="66"/>
      <c r="C161" s="110" t="s">
        <v>91</v>
      </c>
      <c r="D161" s="111" t="s">
        <v>359</v>
      </c>
      <c r="E161" s="111">
        <v>1</v>
      </c>
      <c r="F161" s="122"/>
      <c r="G161" s="111">
        <v>1</v>
      </c>
      <c r="H161" s="111" t="s">
        <v>77</v>
      </c>
      <c r="I161" s="111"/>
      <c r="J161" s="111"/>
      <c r="K161" s="111"/>
    </row>
    <row r="162" spans="1:11" ht="60">
      <c r="A162" s="31" t="s">
        <v>247</v>
      </c>
      <c r="B162" s="31"/>
      <c r="C162" s="70" t="s">
        <v>92</v>
      </c>
      <c r="D162" s="34" t="s">
        <v>375</v>
      </c>
      <c r="E162" s="34">
        <v>1</v>
      </c>
      <c r="F162" s="119"/>
      <c r="G162" s="34">
        <v>1</v>
      </c>
      <c r="H162" s="34" t="s">
        <v>77</v>
      </c>
      <c r="I162" s="34"/>
      <c r="J162" s="34"/>
      <c r="K162" s="34"/>
    </row>
    <row r="163" spans="1:11" ht="45">
      <c r="A163" s="31" t="s">
        <v>247</v>
      </c>
      <c r="B163" s="31"/>
      <c r="C163" s="55" t="s">
        <v>362</v>
      </c>
      <c r="D163" s="31" t="s">
        <v>360</v>
      </c>
      <c r="E163" s="31">
        <v>1</v>
      </c>
      <c r="F163" s="117"/>
      <c r="G163" s="31">
        <v>1</v>
      </c>
      <c r="H163" s="31" t="s">
        <v>78</v>
      </c>
      <c r="I163" s="28"/>
      <c r="J163" s="31"/>
      <c r="K163" s="31"/>
    </row>
    <row r="164" spans="1:11">
      <c r="A164" s="31" t="s">
        <v>247</v>
      </c>
      <c r="B164" s="31"/>
      <c r="C164" s="55" t="s">
        <v>93</v>
      </c>
      <c r="D164" s="13" t="s">
        <v>191</v>
      </c>
      <c r="E164" s="31">
        <v>1</v>
      </c>
      <c r="F164" s="117"/>
      <c r="G164" s="31">
        <v>1</v>
      </c>
      <c r="H164" s="31" t="s">
        <v>78</v>
      </c>
      <c r="I164" s="28"/>
      <c r="J164" s="31"/>
      <c r="K164" s="31"/>
    </row>
    <row r="165" spans="1:11" ht="45">
      <c r="A165" s="31" t="s">
        <v>247</v>
      </c>
      <c r="B165" s="31"/>
      <c r="C165" s="55" t="s">
        <v>364</v>
      </c>
      <c r="D165" s="31" t="s">
        <v>361</v>
      </c>
      <c r="E165" s="31">
        <v>1</v>
      </c>
      <c r="F165" s="117"/>
      <c r="G165" s="31">
        <v>1</v>
      </c>
      <c r="H165" s="31" t="s">
        <v>78</v>
      </c>
      <c r="I165" s="28"/>
      <c r="J165" s="31"/>
      <c r="K165" s="31"/>
    </row>
    <row r="166" spans="1:11" ht="45">
      <c r="A166" s="31" t="s">
        <v>247</v>
      </c>
      <c r="B166" s="31"/>
      <c r="C166" s="31" t="s">
        <v>365</v>
      </c>
      <c r="D166" s="31" t="s">
        <v>366</v>
      </c>
      <c r="E166" s="31">
        <v>1</v>
      </c>
      <c r="F166" s="117"/>
      <c r="G166" s="31">
        <v>1</v>
      </c>
      <c r="H166" s="31" t="s">
        <v>78</v>
      </c>
      <c r="I166" s="28"/>
      <c r="J166" s="31"/>
      <c r="K166" s="31"/>
    </row>
    <row r="167" spans="1:11" ht="45">
      <c r="A167" s="31" t="s">
        <v>247</v>
      </c>
      <c r="B167" s="31"/>
      <c r="C167" s="31" t="s">
        <v>94</v>
      </c>
      <c r="D167" s="31" t="s">
        <v>363</v>
      </c>
      <c r="E167" s="31">
        <v>1</v>
      </c>
      <c r="F167" s="117"/>
      <c r="G167" s="31">
        <v>1</v>
      </c>
      <c r="H167" s="31" t="s">
        <v>78</v>
      </c>
      <c r="I167" s="28"/>
      <c r="J167" s="31"/>
      <c r="K167" s="31"/>
    </row>
    <row r="168" spans="1:11" ht="30">
      <c r="A168" s="31" t="s">
        <v>247</v>
      </c>
      <c r="B168" s="31"/>
      <c r="C168" s="31" t="s">
        <v>367</v>
      </c>
      <c r="D168" s="31" t="s">
        <v>368</v>
      </c>
      <c r="E168" s="31">
        <v>1</v>
      </c>
      <c r="F168" s="117"/>
      <c r="G168" s="31">
        <v>1</v>
      </c>
      <c r="H168" s="31" t="s">
        <v>78</v>
      </c>
      <c r="I168" s="28"/>
      <c r="J168" s="31"/>
      <c r="K168" s="31"/>
    </row>
    <row r="169" spans="1:11" ht="30">
      <c r="A169" s="31" t="s">
        <v>247</v>
      </c>
      <c r="B169" s="31"/>
      <c r="C169" s="31" t="s">
        <v>369</v>
      </c>
      <c r="D169" s="31" t="s">
        <v>370</v>
      </c>
      <c r="E169" s="31">
        <v>1</v>
      </c>
      <c r="F169" s="117"/>
      <c r="G169" s="31">
        <v>1</v>
      </c>
      <c r="H169" s="31" t="s">
        <v>78</v>
      </c>
      <c r="I169" s="28"/>
      <c r="J169" s="31"/>
      <c r="K169" s="31"/>
    </row>
    <row r="170" spans="1:11" ht="312.75" customHeight="1">
      <c r="A170" s="31" t="s">
        <v>247</v>
      </c>
      <c r="B170" s="31" t="s">
        <v>371</v>
      </c>
      <c r="C170" s="34" t="s">
        <v>372</v>
      </c>
      <c r="D170" s="34" t="s">
        <v>374</v>
      </c>
      <c r="E170" s="34">
        <v>1</v>
      </c>
      <c r="F170" s="119"/>
      <c r="G170" s="34">
        <v>1</v>
      </c>
      <c r="H170" s="34" t="s">
        <v>77</v>
      </c>
      <c r="I170" s="34"/>
      <c r="J170" s="34"/>
      <c r="K170" s="34"/>
    </row>
    <row r="171" spans="1:11" ht="319.5" customHeight="1">
      <c r="A171" s="31" t="s">
        <v>247</v>
      </c>
      <c r="B171" s="31" t="s">
        <v>371</v>
      </c>
      <c r="C171" s="34" t="s">
        <v>373</v>
      </c>
      <c r="D171" s="34" t="s">
        <v>374</v>
      </c>
      <c r="E171" s="34">
        <v>1</v>
      </c>
      <c r="F171" s="119"/>
      <c r="G171" s="34">
        <v>1</v>
      </c>
      <c r="H171" s="34" t="s">
        <v>77</v>
      </c>
      <c r="I171" s="34"/>
      <c r="J171" s="34"/>
      <c r="K171" s="34"/>
    </row>
    <row r="172" spans="1:11" ht="31.5">
      <c r="A172" s="31"/>
      <c r="B172" s="38" t="s">
        <v>96</v>
      </c>
      <c r="C172" s="138" t="s">
        <v>97</v>
      </c>
      <c r="D172" s="16" t="s">
        <v>98</v>
      </c>
      <c r="E172" s="16">
        <v>1</v>
      </c>
      <c r="F172" s="119"/>
      <c r="G172" s="34">
        <v>1</v>
      </c>
      <c r="H172" s="34" t="s">
        <v>77</v>
      </c>
      <c r="I172" s="34"/>
      <c r="J172" s="34"/>
      <c r="K172" s="34"/>
    </row>
    <row r="173" spans="1:11" ht="155.1" customHeight="1">
      <c r="A173" s="31"/>
      <c r="B173" s="38" t="s">
        <v>96</v>
      </c>
      <c r="C173" s="139" t="s">
        <v>99</v>
      </c>
      <c r="D173" s="17" t="s">
        <v>100</v>
      </c>
      <c r="E173" s="17">
        <v>1</v>
      </c>
      <c r="F173" s="119"/>
      <c r="G173" s="34">
        <v>1</v>
      </c>
      <c r="H173" s="34" t="s">
        <v>77</v>
      </c>
      <c r="I173" s="34"/>
      <c r="J173" s="34"/>
      <c r="K173" s="34"/>
    </row>
    <row r="174" spans="1:11" ht="94.5">
      <c r="A174" s="31"/>
      <c r="B174" s="38" t="s">
        <v>96</v>
      </c>
      <c r="C174" s="138" t="s">
        <v>101</v>
      </c>
      <c r="D174" s="16" t="s">
        <v>102</v>
      </c>
      <c r="E174" s="16">
        <v>1</v>
      </c>
      <c r="F174" s="119"/>
      <c r="G174" s="34">
        <v>1</v>
      </c>
      <c r="H174" s="34" t="s">
        <v>77</v>
      </c>
      <c r="I174" s="34"/>
      <c r="J174" s="34"/>
      <c r="K174" s="34"/>
    </row>
    <row r="175" spans="1:11" ht="63">
      <c r="A175" s="31"/>
      <c r="B175" s="38" t="s">
        <v>96</v>
      </c>
      <c r="C175" s="138" t="s">
        <v>105</v>
      </c>
      <c r="D175" s="16" t="s">
        <v>106</v>
      </c>
      <c r="E175" s="16">
        <v>1</v>
      </c>
      <c r="F175" s="119"/>
      <c r="G175" s="34">
        <v>1</v>
      </c>
      <c r="H175" s="34" t="s">
        <v>77</v>
      </c>
      <c r="I175" s="34"/>
      <c r="J175" s="34"/>
      <c r="K175" s="34"/>
    </row>
    <row r="176" spans="1:11" ht="141.75">
      <c r="A176" s="31"/>
      <c r="B176" s="38" t="s">
        <v>96</v>
      </c>
      <c r="C176" s="140" t="s">
        <v>103</v>
      </c>
      <c r="D176" s="18" t="s">
        <v>104</v>
      </c>
      <c r="E176" s="18">
        <v>6</v>
      </c>
      <c r="F176" s="117"/>
      <c r="G176" s="31">
        <v>1</v>
      </c>
      <c r="H176" s="31" t="s">
        <v>78</v>
      </c>
      <c r="I176" s="34"/>
      <c r="J176" s="34"/>
      <c r="K176" s="34"/>
    </row>
    <row r="177" spans="1:11" ht="126">
      <c r="A177" s="31"/>
      <c r="B177" s="38" t="s">
        <v>96</v>
      </c>
      <c r="C177" s="140" t="s">
        <v>107</v>
      </c>
      <c r="D177" s="18" t="s">
        <v>108</v>
      </c>
      <c r="E177" s="18">
        <v>1</v>
      </c>
      <c r="F177" s="123"/>
      <c r="G177" s="39">
        <v>1</v>
      </c>
      <c r="H177" s="39" t="s">
        <v>78</v>
      </c>
      <c r="I177" s="50"/>
      <c r="J177" s="39"/>
      <c r="K177" s="39"/>
    </row>
    <row r="178" spans="1:11" ht="94.5">
      <c r="A178" s="31"/>
      <c r="B178" s="38" t="s">
        <v>96</v>
      </c>
      <c r="C178" s="138" t="s">
        <v>109</v>
      </c>
      <c r="D178" s="16" t="s">
        <v>110</v>
      </c>
      <c r="E178" s="16">
        <v>1</v>
      </c>
      <c r="F178" s="124"/>
      <c r="G178" s="51">
        <v>1</v>
      </c>
      <c r="H178" s="51" t="s">
        <v>77</v>
      </c>
      <c r="I178" s="51"/>
      <c r="J178" s="51"/>
      <c r="K178" s="51"/>
    </row>
    <row r="179" spans="1:11" ht="94.5">
      <c r="A179" s="31"/>
      <c r="B179" s="38" t="s">
        <v>96</v>
      </c>
      <c r="C179" s="139" t="s">
        <v>111</v>
      </c>
      <c r="D179" s="17" t="s">
        <v>112</v>
      </c>
      <c r="E179" s="17">
        <v>1</v>
      </c>
      <c r="F179" s="124"/>
      <c r="G179" s="51">
        <v>1</v>
      </c>
      <c r="H179" s="51" t="s">
        <v>77</v>
      </c>
      <c r="I179" s="51"/>
      <c r="J179" s="51"/>
      <c r="K179" s="51"/>
    </row>
    <row r="180" spans="1:11" ht="204.75">
      <c r="A180" s="31"/>
      <c r="B180" s="38" t="s">
        <v>96</v>
      </c>
      <c r="C180" s="138" t="s">
        <v>113</v>
      </c>
      <c r="D180" s="16" t="s">
        <v>114</v>
      </c>
      <c r="E180" s="16">
        <v>1</v>
      </c>
      <c r="F180" s="124"/>
      <c r="G180" s="51">
        <v>1</v>
      </c>
      <c r="H180" s="51" t="s">
        <v>77</v>
      </c>
      <c r="I180" s="51"/>
      <c r="J180" s="51"/>
      <c r="K180" s="51"/>
    </row>
    <row r="181" spans="1:11" ht="115.5" customHeight="1">
      <c r="A181" s="31"/>
      <c r="B181" s="38" t="s">
        <v>96</v>
      </c>
      <c r="C181" s="139" t="s">
        <v>115</v>
      </c>
      <c r="D181" s="41" t="s">
        <v>240</v>
      </c>
      <c r="E181" s="17">
        <v>1</v>
      </c>
      <c r="F181" s="125"/>
      <c r="G181" s="51">
        <v>1</v>
      </c>
      <c r="H181" s="51" t="s">
        <v>77</v>
      </c>
      <c r="I181" s="51"/>
      <c r="J181" s="51"/>
      <c r="K181" s="51"/>
    </row>
    <row r="182" spans="1:11" ht="173.25">
      <c r="A182" s="31"/>
      <c r="B182" s="38" t="s">
        <v>96</v>
      </c>
      <c r="C182" s="138" t="s">
        <v>116</v>
      </c>
      <c r="D182" s="16" t="s">
        <v>117</v>
      </c>
      <c r="E182" s="16">
        <v>1</v>
      </c>
      <c r="F182" s="119"/>
      <c r="G182" s="34">
        <v>1</v>
      </c>
      <c r="H182" s="34" t="s">
        <v>77</v>
      </c>
      <c r="I182" s="34"/>
      <c r="J182" s="34"/>
      <c r="K182" s="34"/>
    </row>
    <row r="183" spans="1:11" ht="78.75">
      <c r="A183" s="31"/>
      <c r="B183" s="38" t="s">
        <v>96</v>
      </c>
      <c r="C183" s="140" t="s">
        <v>118</v>
      </c>
      <c r="D183" s="18" t="s">
        <v>119</v>
      </c>
      <c r="E183" s="18">
        <v>1</v>
      </c>
      <c r="F183" s="117"/>
      <c r="G183" s="31">
        <v>1</v>
      </c>
      <c r="H183" s="31" t="s">
        <v>78</v>
      </c>
      <c r="I183" s="28"/>
      <c r="J183" s="31"/>
      <c r="K183" s="31"/>
    </row>
    <row r="184" spans="1:11" ht="126">
      <c r="A184" s="31"/>
      <c r="B184" s="38" t="s">
        <v>96</v>
      </c>
      <c r="C184" s="141" t="s">
        <v>120</v>
      </c>
      <c r="D184" s="19" t="s">
        <v>121</v>
      </c>
      <c r="E184" s="19">
        <v>1</v>
      </c>
      <c r="F184" s="117"/>
      <c r="G184" s="31">
        <v>1</v>
      </c>
      <c r="H184" s="31" t="s">
        <v>78</v>
      </c>
      <c r="I184" s="28"/>
      <c r="J184" s="31"/>
      <c r="K184" s="31"/>
    </row>
    <row r="185" spans="1:11" ht="330.75">
      <c r="A185" s="31"/>
      <c r="B185" s="38" t="s">
        <v>96</v>
      </c>
      <c r="C185" s="140" t="s">
        <v>122</v>
      </c>
      <c r="D185" s="18" t="s">
        <v>123</v>
      </c>
      <c r="E185" s="18">
        <v>2</v>
      </c>
      <c r="F185" s="117"/>
      <c r="G185" s="31">
        <v>1</v>
      </c>
      <c r="H185" s="31" t="s">
        <v>78</v>
      </c>
      <c r="I185" s="28"/>
      <c r="J185" s="31"/>
      <c r="K185" s="31"/>
    </row>
    <row r="186" spans="1:11" ht="141.75">
      <c r="A186" s="31"/>
      <c r="B186" s="38" t="s">
        <v>96</v>
      </c>
      <c r="C186" s="141" t="s">
        <v>124</v>
      </c>
      <c r="D186" s="19" t="s">
        <v>125</v>
      </c>
      <c r="E186" s="19">
        <v>1</v>
      </c>
      <c r="F186" s="117"/>
      <c r="G186" s="31">
        <v>1</v>
      </c>
      <c r="H186" s="31" t="s">
        <v>78</v>
      </c>
      <c r="I186" s="28"/>
      <c r="J186" s="31"/>
      <c r="K186" s="31"/>
    </row>
    <row r="187" spans="1:11" ht="120">
      <c r="A187" s="31"/>
      <c r="B187" s="38" t="s">
        <v>96</v>
      </c>
      <c r="C187" s="140" t="s">
        <v>126</v>
      </c>
      <c r="D187" s="20" t="s">
        <v>127</v>
      </c>
      <c r="E187" s="18">
        <v>2</v>
      </c>
      <c r="F187" s="117"/>
      <c r="G187" s="31">
        <v>1</v>
      </c>
      <c r="H187" s="31" t="s">
        <v>78</v>
      </c>
      <c r="I187" s="28"/>
      <c r="J187" s="31"/>
      <c r="K187" s="31"/>
    </row>
    <row r="188" spans="1:11" ht="47.25">
      <c r="A188" s="31"/>
      <c r="B188" s="38" t="s">
        <v>96</v>
      </c>
      <c r="C188" s="141" t="s">
        <v>128</v>
      </c>
      <c r="D188" s="19" t="s">
        <v>129</v>
      </c>
      <c r="E188" s="19">
        <v>1</v>
      </c>
      <c r="F188" s="117" t="s">
        <v>130</v>
      </c>
      <c r="G188" s="31">
        <v>1</v>
      </c>
      <c r="H188" s="31" t="s">
        <v>78</v>
      </c>
      <c r="I188" s="28"/>
      <c r="J188" s="31"/>
      <c r="K188" s="31"/>
    </row>
    <row r="189" spans="1:11" ht="126">
      <c r="A189" s="31"/>
      <c r="B189" s="38" t="s">
        <v>96</v>
      </c>
      <c r="C189" s="140" t="s">
        <v>131</v>
      </c>
      <c r="D189" s="18" t="s">
        <v>132</v>
      </c>
      <c r="E189" s="18">
        <v>1</v>
      </c>
      <c r="F189" s="117"/>
      <c r="G189" s="31">
        <v>1</v>
      </c>
      <c r="H189" s="31" t="s">
        <v>78</v>
      </c>
      <c r="I189" s="28"/>
      <c r="J189" s="31"/>
      <c r="K189" s="31"/>
    </row>
    <row r="190" spans="1:11" ht="110.25">
      <c r="A190" s="31"/>
      <c r="B190" s="38" t="s">
        <v>96</v>
      </c>
      <c r="C190" s="138" t="s">
        <v>133</v>
      </c>
      <c r="D190" s="16" t="s">
        <v>134</v>
      </c>
      <c r="E190" s="16">
        <v>1</v>
      </c>
      <c r="F190" s="119"/>
      <c r="G190" s="34">
        <v>1</v>
      </c>
      <c r="H190" s="34" t="s">
        <v>77</v>
      </c>
      <c r="I190" s="34"/>
      <c r="J190" s="34"/>
      <c r="K190" s="34"/>
    </row>
    <row r="191" spans="1:11" ht="141.75">
      <c r="A191" s="31"/>
      <c r="B191" s="38" t="s">
        <v>96</v>
      </c>
      <c r="C191" s="140" t="s">
        <v>135</v>
      </c>
      <c r="D191" s="18" t="s">
        <v>136</v>
      </c>
      <c r="E191" s="18">
        <v>1</v>
      </c>
      <c r="F191" s="117"/>
      <c r="G191" s="31">
        <v>1</v>
      </c>
      <c r="H191" s="31" t="s">
        <v>78</v>
      </c>
      <c r="I191" s="28"/>
      <c r="J191" s="31"/>
      <c r="K191" s="31"/>
    </row>
    <row r="192" spans="1:11" ht="126">
      <c r="A192" s="31"/>
      <c r="B192" s="38" t="s">
        <v>96</v>
      </c>
      <c r="C192" s="141" t="s">
        <v>137</v>
      </c>
      <c r="D192" s="19" t="s">
        <v>138</v>
      </c>
      <c r="E192" s="19">
        <v>1</v>
      </c>
      <c r="F192" s="117"/>
      <c r="G192" s="31">
        <v>1</v>
      </c>
      <c r="H192" s="31" t="s">
        <v>78</v>
      </c>
      <c r="I192" s="28"/>
      <c r="J192" s="31"/>
      <c r="K192" s="31"/>
    </row>
    <row r="193" spans="1:11" ht="126">
      <c r="A193" s="31"/>
      <c r="B193" s="38" t="s">
        <v>96</v>
      </c>
      <c r="C193" s="140" t="s">
        <v>139</v>
      </c>
      <c r="D193" s="18" t="s">
        <v>140</v>
      </c>
      <c r="E193" s="18">
        <v>1</v>
      </c>
      <c r="F193" s="117"/>
      <c r="G193" s="31">
        <v>1</v>
      </c>
      <c r="H193" s="31" t="s">
        <v>78</v>
      </c>
      <c r="I193" s="28"/>
      <c r="J193" s="31"/>
      <c r="K193" s="31"/>
    </row>
    <row r="194" spans="1:11" ht="126">
      <c r="A194" s="31"/>
      <c r="B194" s="38" t="s">
        <v>96</v>
      </c>
      <c r="C194" s="138" t="s">
        <v>141</v>
      </c>
      <c r="D194" s="16" t="s">
        <v>142</v>
      </c>
      <c r="E194" s="16">
        <v>1</v>
      </c>
      <c r="F194" s="119"/>
      <c r="G194" s="16">
        <v>1</v>
      </c>
      <c r="H194" s="34" t="s">
        <v>77</v>
      </c>
      <c r="I194" s="34"/>
      <c r="J194" s="34"/>
      <c r="K194" s="34"/>
    </row>
    <row r="195" spans="1:11" ht="110.25">
      <c r="A195" s="31"/>
      <c r="B195" s="38" t="s">
        <v>96</v>
      </c>
      <c r="C195" s="139" t="s">
        <v>143</v>
      </c>
      <c r="D195" s="17" t="s">
        <v>144</v>
      </c>
      <c r="E195" s="17">
        <v>1</v>
      </c>
      <c r="F195" s="119"/>
      <c r="G195" s="17">
        <v>1</v>
      </c>
      <c r="H195" s="34" t="s">
        <v>77</v>
      </c>
      <c r="I195" s="34"/>
      <c r="J195" s="34"/>
      <c r="K195" s="34"/>
    </row>
    <row r="196" spans="1:11" ht="94.5">
      <c r="A196" s="31"/>
      <c r="B196" s="38" t="s">
        <v>96</v>
      </c>
      <c r="C196" s="138" t="s">
        <v>145</v>
      </c>
      <c r="D196" s="16" t="s">
        <v>146</v>
      </c>
      <c r="E196" s="16">
        <v>3</v>
      </c>
      <c r="F196" s="119"/>
      <c r="G196" s="16">
        <v>3</v>
      </c>
      <c r="H196" s="34" t="s">
        <v>77</v>
      </c>
      <c r="I196" s="34"/>
      <c r="J196" s="34"/>
      <c r="K196" s="34"/>
    </row>
    <row r="197" spans="1:11" ht="157.5">
      <c r="A197" s="31"/>
      <c r="B197" s="38" t="s">
        <v>96</v>
      </c>
      <c r="C197" s="139" t="s">
        <v>147</v>
      </c>
      <c r="D197" s="17" t="s">
        <v>148</v>
      </c>
      <c r="E197" s="17">
        <v>3</v>
      </c>
      <c r="F197" s="119"/>
      <c r="G197" s="17">
        <v>3</v>
      </c>
      <c r="H197" s="34" t="s">
        <v>77</v>
      </c>
      <c r="I197" s="34"/>
      <c r="J197" s="34"/>
      <c r="K197" s="34"/>
    </row>
    <row r="198" spans="1:11" ht="31.5">
      <c r="A198" s="31"/>
      <c r="B198" s="38" t="s">
        <v>96</v>
      </c>
      <c r="C198" s="138" t="s">
        <v>149</v>
      </c>
      <c r="D198" s="16" t="s">
        <v>150</v>
      </c>
      <c r="E198" s="16">
        <v>1</v>
      </c>
      <c r="F198" s="119"/>
      <c r="G198" s="34">
        <v>1</v>
      </c>
      <c r="H198" s="34" t="s">
        <v>77</v>
      </c>
      <c r="I198" s="34"/>
      <c r="J198" s="34"/>
      <c r="K198" s="34"/>
    </row>
    <row r="199" spans="1:11" ht="362.25">
      <c r="A199" s="31"/>
      <c r="B199" s="35" t="s">
        <v>151</v>
      </c>
      <c r="C199" s="139" t="s">
        <v>152</v>
      </c>
      <c r="D199" s="17" t="s">
        <v>153</v>
      </c>
      <c r="E199" s="17">
        <v>1</v>
      </c>
      <c r="F199" s="119"/>
      <c r="G199" s="34">
        <v>1</v>
      </c>
      <c r="H199" s="34" t="s">
        <v>77</v>
      </c>
      <c r="I199" s="34"/>
      <c r="J199" s="34"/>
      <c r="K199" s="34"/>
    </row>
    <row r="200" spans="1:11" ht="126">
      <c r="A200" s="31"/>
      <c r="B200" s="35" t="s">
        <v>151</v>
      </c>
      <c r="C200" s="138" t="s">
        <v>154</v>
      </c>
      <c r="D200" s="42" t="s">
        <v>241</v>
      </c>
      <c r="E200" s="42">
        <v>1</v>
      </c>
      <c r="F200" s="119"/>
      <c r="G200" s="34">
        <v>1</v>
      </c>
      <c r="H200" s="34" t="s">
        <v>77</v>
      </c>
      <c r="I200" s="34"/>
      <c r="J200" s="34"/>
      <c r="K200" s="34"/>
    </row>
    <row r="201" spans="1:11" ht="51" customHeight="1">
      <c r="A201" s="31"/>
      <c r="B201" s="35" t="s">
        <v>151</v>
      </c>
      <c r="C201" s="139" t="s">
        <v>155</v>
      </c>
      <c r="D201" s="41" t="s">
        <v>242</v>
      </c>
      <c r="E201" s="41">
        <v>3</v>
      </c>
      <c r="F201" s="119"/>
      <c r="G201" s="34">
        <v>3</v>
      </c>
      <c r="H201" s="34" t="s">
        <v>77</v>
      </c>
      <c r="I201" s="34"/>
      <c r="J201" s="34"/>
      <c r="K201" s="34"/>
    </row>
    <row r="202" spans="1:11" ht="139.5" customHeight="1">
      <c r="A202" s="31"/>
      <c r="B202" s="35" t="s">
        <v>151</v>
      </c>
      <c r="C202" s="138" t="s">
        <v>156</v>
      </c>
      <c r="D202" s="16" t="s">
        <v>157</v>
      </c>
      <c r="E202" s="16">
        <v>1</v>
      </c>
      <c r="F202" s="119"/>
      <c r="G202" s="34">
        <v>1</v>
      </c>
      <c r="H202" s="34" t="s">
        <v>77</v>
      </c>
      <c r="I202" s="34"/>
      <c r="J202" s="34"/>
      <c r="K202" s="34"/>
    </row>
    <row r="203" spans="1:11" ht="94.5">
      <c r="A203" s="31"/>
      <c r="B203" s="35" t="s">
        <v>151</v>
      </c>
      <c r="C203" s="139" t="s">
        <v>158</v>
      </c>
      <c r="D203" s="17" t="s">
        <v>159</v>
      </c>
      <c r="E203" s="17">
        <v>1</v>
      </c>
      <c r="F203" s="119"/>
      <c r="G203" s="34">
        <v>1</v>
      </c>
      <c r="H203" s="34" t="s">
        <v>77</v>
      </c>
      <c r="I203" s="34"/>
      <c r="J203" s="34"/>
      <c r="K203" s="34"/>
    </row>
    <row r="204" spans="1:11" ht="15.6" customHeight="1">
      <c r="A204" s="31"/>
      <c r="B204" s="37" t="s">
        <v>160</v>
      </c>
      <c r="C204" s="138" t="s">
        <v>161</v>
      </c>
      <c r="D204" s="16"/>
      <c r="E204" s="16">
        <v>1</v>
      </c>
      <c r="F204" s="119"/>
      <c r="G204" s="34">
        <v>1</v>
      </c>
      <c r="H204" s="34" t="s">
        <v>77</v>
      </c>
      <c r="I204" s="34"/>
      <c r="J204" s="34"/>
      <c r="K204" s="34"/>
    </row>
    <row r="205" spans="1:11" ht="31.5">
      <c r="A205" s="31"/>
      <c r="B205" s="37" t="s">
        <v>160</v>
      </c>
      <c r="C205" s="139" t="s">
        <v>162</v>
      </c>
      <c r="D205" s="17"/>
      <c r="E205" s="17">
        <v>1</v>
      </c>
      <c r="F205" s="119"/>
      <c r="G205" s="34">
        <v>1</v>
      </c>
      <c r="H205" s="34" t="s">
        <v>77</v>
      </c>
      <c r="I205" s="34"/>
      <c r="J205" s="34"/>
      <c r="K205" s="34"/>
    </row>
    <row r="206" spans="1:11" ht="220.5">
      <c r="A206" s="31"/>
      <c r="B206" s="37" t="s">
        <v>160</v>
      </c>
      <c r="C206" s="138" t="s">
        <v>163</v>
      </c>
      <c r="D206" s="16" t="s">
        <v>164</v>
      </c>
      <c r="E206" s="16">
        <v>1</v>
      </c>
      <c r="F206" s="119"/>
      <c r="G206" s="34">
        <v>1</v>
      </c>
      <c r="H206" s="34" t="s">
        <v>77</v>
      </c>
      <c r="I206" s="34"/>
      <c r="J206" s="34"/>
      <c r="K206" s="34"/>
    </row>
    <row r="207" spans="1:11" ht="63.75">
      <c r="A207" s="31"/>
      <c r="B207" s="36" t="s">
        <v>165</v>
      </c>
      <c r="C207" s="139" t="s">
        <v>166</v>
      </c>
      <c r="D207" s="21" t="s">
        <v>167</v>
      </c>
      <c r="E207" s="17">
        <v>1</v>
      </c>
      <c r="F207" s="119"/>
      <c r="G207" s="34">
        <v>1</v>
      </c>
      <c r="H207" s="34" t="s">
        <v>77</v>
      </c>
      <c r="I207" s="34"/>
      <c r="J207" s="34"/>
      <c r="K207" s="34"/>
    </row>
    <row r="208" spans="1:11" ht="153">
      <c r="A208" s="31"/>
      <c r="B208" s="36" t="s">
        <v>165</v>
      </c>
      <c r="C208" s="138" t="s">
        <v>168</v>
      </c>
      <c r="D208" s="22" t="s">
        <v>169</v>
      </c>
      <c r="E208" s="16">
        <v>1</v>
      </c>
      <c r="F208" s="119"/>
      <c r="G208" s="34">
        <v>1</v>
      </c>
      <c r="H208" s="34" t="s">
        <v>77</v>
      </c>
      <c r="I208" s="34"/>
      <c r="J208" s="34"/>
      <c r="K208" s="34"/>
    </row>
    <row r="209" spans="1:11" ht="89.25">
      <c r="A209" s="31"/>
      <c r="B209" s="36" t="s">
        <v>165</v>
      </c>
      <c r="C209" s="139" t="s">
        <v>170</v>
      </c>
      <c r="D209" s="21" t="s">
        <v>171</v>
      </c>
      <c r="E209" s="17">
        <v>1</v>
      </c>
      <c r="F209" s="119"/>
      <c r="G209" s="34">
        <v>1</v>
      </c>
      <c r="H209" s="34" t="s">
        <v>77</v>
      </c>
      <c r="I209" s="34"/>
      <c r="J209" s="34"/>
      <c r="K209" s="34"/>
    </row>
    <row r="210" spans="1:11" ht="89.25">
      <c r="A210" s="31"/>
      <c r="B210" s="36" t="s">
        <v>165</v>
      </c>
      <c r="C210" s="138" t="s">
        <v>172</v>
      </c>
      <c r="D210" s="23" t="s">
        <v>173</v>
      </c>
      <c r="E210" s="16">
        <v>1</v>
      </c>
      <c r="F210" s="119"/>
      <c r="G210" s="34">
        <v>1</v>
      </c>
      <c r="H210" s="34" t="s">
        <v>77</v>
      </c>
      <c r="I210" s="34"/>
      <c r="J210" s="34"/>
      <c r="K210" s="34"/>
    </row>
    <row r="211" spans="1:11" ht="112.5" customHeight="1">
      <c r="A211" s="31"/>
      <c r="B211" s="36" t="s">
        <v>165</v>
      </c>
      <c r="C211" s="139" t="s">
        <v>174</v>
      </c>
      <c r="D211" s="24" t="s">
        <v>175</v>
      </c>
      <c r="E211" s="17">
        <v>1</v>
      </c>
      <c r="F211" s="119"/>
      <c r="G211" s="34">
        <v>1</v>
      </c>
      <c r="H211" s="34" t="s">
        <v>77</v>
      </c>
      <c r="I211" s="34"/>
      <c r="J211" s="34"/>
      <c r="K211" s="34"/>
    </row>
    <row r="212" spans="1:11" ht="200.1" customHeight="1">
      <c r="A212" s="31"/>
      <c r="B212" s="36" t="s">
        <v>165</v>
      </c>
      <c r="C212" s="138" t="s">
        <v>176</v>
      </c>
      <c r="D212" s="23" t="s">
        <v>177</v>
      </c>
      <c r="E212" s="16">
        <v>1</v>
      </c>
      <c r="F212" s="119"/>
      <c r="G212" s="34">
        <v>1</v>
      </c>
      <c r="H212" s="34" t="s">
        <v>77</v>
      </c>
      <c r="I212" s="34"/>
      <c r="J212" s="34"/>
      <c r="K212" s="34"/>
    </row>
    <row r="213" spans="1:11" ht="78.75">
      <c r="A213" s="31"/>
      <c r="B213" s="36" t="s">
        <v>165</v>
      </c>
      <c r="C213" s="139" t="s">
        <v>178</v>
      </c>
      <c r="D213" s="17" t="s">
        <v>179</v>
      </c>
      <c r="E213" s="17">
        <v>1</v>
      </c>
      <c r="F213" s="119"/>
      <c r="G213" s="34">
        <v>1</v>
      </c>
      <c r="H213" s="34" t="s">
        <v>77</v>
      </c>
      <c r="I213" s="34"/>
      <c r="J213" s="34"/>
      <c r="K213" s="34"/>
    </row>
    <row r="214" spans="1:11" ht="51">
      <c r="A214" s="31"/>
      <c r="B214" s="36" t="s">
        <v>165</v>
      </c>
      <c r="C214" s="138" t="s">
        <v>180</v>
      </c>
      <c r="D214" s="23" t="s">
        <v>181</v>
      </c>
      <c r="E214" s="16">
        <v>1</v>
      </c>
      <c r="F214" s="119"/>
      <c r="G214" s="34">
        <v>1</v>
      </c>
      <c r="H214" s="34" t="s">
        <v>77</v>
      </c>
      <c r="I214" s="34"/>
      <c r="J214" s="34"/>
      <c r="K214" s="34"/>
    </row>
    <row r="215" spans="1:11" ht="112.5" customHeight="1">
      <c r="A215" s="31"/>
      <c r="B215" s="36" t="s">
        <v>165</v>
      </c>
      <c r="C215" s="139" t="s">
        <v>182</v>
      </c>
      <c r="D215" s="24" t="s">
        <v>183</v>
      </c>
      <c r="E215" s="17">
        <v>1</v>
      </c>
      <c r="F215" s="119"/>
      <c r="G215" s="34">
        <v>1</v>
      </c>
      <c r="H215" s="34" t="s">
        <v>77</v>
      </c>
      <c r="I215" s="34"/>
      <c r="J215" s="34"/>
      <c r="K215" s="34"/>
    </row>
    <row r="216" spans="1:11" ht="102">
      <c r="A216" s="31"/>
      <c r="B216" s="36" t="s">
        <v>165</v>
      </c>
      <c r="C216" s="138" t="s">
        <v>184</v>
      </c>
      <c r="D216" s="23" t="s">
        <v>185</v>
      </c>
      <c r="E216" s="16">
        <v>1</v>
      </c>
      <c r="F216" s="119"/>
      <c r="G216" s="34">
        <v>1</v>
      </c>
      <c r="H216" s="34" t="s">
        <v>77</v>
      </c>
      <c r="I216" s="34"/>
      <c r="J216" s="34"/>
      <c r="K216" s="34"/>
    </row>
    <row r="217" spans="1:11" ht="141.75">
      <c r="A217" s="31"/>
      <c r="B217" s="35" t="s">
        <v>186</v>
      </c>
      <c r="C217" s="139" t="s">
        <v>187</v>
      </c>
      <c r="D217" s="17" t="s">
        <v>188</v>
      </c>
      <c r="E217" s="17">
        <v>1</v>
      </c>
      <c r="F217" s="119"/>
      <c r="G217" s="34">
        <v>1</v>
      </c>
      <c r="H217" s="34" t="s">
        <v>77</v>
      </c>
      <c r="I217" s="34"/>
      <c r="J217" s="34"/>
      <c r="K217" s="34"/>
    </row>
    <row r="218" spans="1:11" ht="124.5">
      <c r="A218" s="31"/>
      <c r="B218" s="35" t="s">
        <v>186</v>
      </c>
      <c r="C218" s="138" t="s">
        <v>189</v>
      </c>
      <c r="D218" s="16" t="s">
        <v>190</v>
      </c>
      <c r="E218" s="16">
        <v>1</v>
      </c>
      <c r="F218" s="119"/>
      <c r="G218" s="34">
        <v>1</v>
      </c>
      <c r="H218" s="34" t="s">
        <v>77</v>
      </c>
      <c r="I218" s="34"/>
      <c r="J218" s="34"/>
      <c r="K218" s="34"/>
    </row>
    <row r="219" spans="1:11" ht="108">
      <c r="A219" s="31"/>
      <c r="B219" s="35" t="s">
        <v>186</v>
      </c>
      <c r="C219" s="139" t="s">
        <v>192</v>
      </c>
      <c r="D219" s="17" t="s">
        <v>193</v>
      </c>
      <c r="E219" s="41">
        <v>10</v>
      </c>
      <c r="F219" s="119"/>
      <c r="G219" s="34">
        <v>10</v>
      </c>
      <c r="H219" s="34" t="s">
        <v>77</v>
      </c>
      <c r="I219" s="34"/>
      <c r="J219" s="34"/>
      <c r="K219" s="34"/>
    </row>
    <row r="220" spans="1:11" ht="93">
      <c r="A220" s="31"/>
      <c r="B220" s="35" t="s">
        <v>186</v>
      </c>
      <c r="C220" s="138" t="s">
        <v>194</v>
      </c>
      <c r="D220" s="16" t="s">
        <v>195</v>
      </c>
      <c r="E220" s="16">
        <v>1</v>
      </c>
      <c r="F220" s="119"/>
      <c r="G220" s="34">
        <v>1</v>
      </c>
      <c r="H220" s="34" t="s">
        <v>77</v>
      </c>
      <c r="I220" s="34"/>
      <c r="J220" s="34"/>
      <c r="K220" s="34"/>
    </row>
    <row r="221" spans="1:11" ht="94.5">
      <c r="A221" s="31"/>
      <c r="B221" s="35" t="s">
        <v>186</v>
      </c>
      <c r="C221" s="139" t="s">
        <v>196</v>
      </c>
      <c r="D221" s="17" t="s">
        <v>197</v>
      </c>
      <c r="E221" s="17">
        <v>7</v>
      </c>
      <c r="F221" s="119"/>
      <c r="G221" s="34">
        <v>7</v>
      </c>
      <c r="H221" s="34" t="s">
        <v>77</v>
      </c>
      <c r="I221" s="34"/>
      <c r="J221" s="34"/>
      <c r="K221" s="34"/>
    </row>
    <row r="222" spans="1:11" ht="110.25">
      <c r="A222" s="31"/>
      <c r="B222" s="35" t="s">
        <v>186</v>
      </c>
      <c r="C222" s="138" t="s">
        <v>198</v>
      </c>
      <c r="D222" s="16" t="s">
        <v>199</v>
      </c>
      <c r="E222" s="16">
        <v>1</v>
      </c>
      <c r="F222" s="119"/>
      <c r="G222" s="34">
        <v>1</v>
      </c>
      <c r="H222" s="34" t="s">
        <v>77</v>
      </c>
      <c r="I222" s="34"/>
      <c r="J222" s="34"/>
      <c r="K222" s="34"/>
    </row>
    <row r="223" spans="1:11" ht="150">
      <c r="A223" s="31"/>
      <c r="B223" s="35" t="s">
        <v>186</v>
      </c>
      <c r="C223" s="139" t="s">
        <v>200</v>
      </c>
      <c r="D223" s="17" t="s">
        <v>201</v>
      </c>
      <c r="E223" s="17">
        <v>1</v>
      </c>
      <c r="F223" s="119"/>
      <c r="G223" s="34">
        <v>1</v>
      </c>
      <c r="H223" s="34" t="s">
        <v>77</v>
      </c>
      <c r="I223" s="34"/>
      <c r="J223" s="34"/>
      <c r="K223" s="34"/>
    </row>
    <row r="224" spans="1:11" ht="157.5">
      <c r="A224" s="31"/>
      <c r="B224" s="35" t="s">
        <v>186</v>
      </c>
      <c r="C224" s="138" t="s">
        <v>202</v>
      </c>
      <c r="D224" s="16" t="s">
        <v>203</v>
      </c>
      <c r="E224" s="16">
        <v>1</v>
      </c>
      <c r="F224" s="119"/>
      <c r="G224" s="34">
        <v>1</v>
      </c>
      <c r="H224" s="34" t="s">
        <v>77</v>
      </c>
      <c r="I224" s="34"/>
      <c r="J224" s="34"/>
      <c r="K224" s="34"/>
    </row>
    <row r="225" spans="1:11" ht="123">
      <c r="A225" s="31"/>
      <c r="B225" s="35" t="s">
        <v>186</v>
      </c>
      <c r="C225" s="139" t="s">
        <v>204</v>
      </c>
      <c r="D225" s="17" t="s">
        <v>205</v>
      </c>
      <c r="E225" s="17">
        <v>1</v>
      </c>
      <c r="F225" s="119"/>
      <c r="G225" s="34">
        <v>1</v>
      </c>
      <c r="H225" s="34" t="s">
        <v>77</v>
      </c>
      <c r="I225" s="34"/>
      <c r="J225" s="34"/>
      <c r="K225" s="34"/>
    </row>
    <row r="226" spans="1:11" ht="173.25">
      <c r="A226" s="31"/>
      <c r="B226" s="35" t="s">
        <v>186</v>
      </c>
      <c r="C226" s="138" t="s">
        <v>206</v>
      </c>
      <c r="D226" s="16" t="s">
        <v>207</v>
      </c>
      <c r="E226" s="16">
        <v>1</v>
      </c>
      <c r="F226" s="119"/>
      <c r="G226" s="34">
        <v>1</v>
      </c>
      <c r="H226" s="34" t="s">
        <v>77</v>
      </c>
      <c r="I226" s="34"/>
      <c r="J226" s="34"/>
      <c r="K226" s="34"/>
    </row>
    <row r="227" spans="1:11" ht="139.5">
      <c r="A227" s="31"/>
      <c r="B227" s="35" t="s">
        <v>186</v>
      </c>
      <c r="C227" s="139" t="s">
        <v>208</v>
      </c>
      <c r="D227" s="17" t="s">
        <v>209</v>
      </c>
      <c r="E227" s="17">
        <v>1</v>
      </c>
      <c r="F227" s="119"/>
      <c r="G227" s="34">
        <v>1</v>
      </c>
      <c r="H227" s="34" t="s">
        <v>77</v>
      </c>
      <c r="I227" s="34"/>
      <c r="J227" s="34"/>
      <c r="K227" s="34"/>
    </row>
    <row r="228" spans="1:11" ht="75">
      <c r="A228" s="31"/>
      <c r="B228" s="35" t="s">
        <v>186</v>
      </c>
      <c r="C228" s="138" t="s">
        <v>210</v>
      </c>
      <c r="D228" s="16" t="s">
        <v>211</v>
      </c>
      <c r="E228" s="16">
        <v>1</v>
      </c>
      <c r="F228" s="119"/>
      <c r="G228" s="34">
        <v>1</v>
      </c>
      <c r="H228" s="34" t="s">
        <v>77</v>
      </c>
      <c r="I228" s="34"/>
      <c r="J228" s="34"/>
      <c r="K228" s="34"/>
    </row>
    <row r="229" spans="1:11" ht="204.75">
      <c r="A229" s="31"/>
      <c r="B229" s="35" t="s">
        <v>186</v>
      </c>
      <c r="C229" s="139" t="s">
        <v>212</v>
      </c>
      <c r="D229" s="17" t="s">
        <v>213</v>
      </c>
      <c r="E229" s="17">
        <v>1</v>
      </c>
      <c r="F229" s="119"/>
      <c r="G229" s="34">
        <v>1</v>
      </c>
      <c r="H229" s="34" t="s">
        <v>77</v>
      </c>
      <c r="I229" s="34"/>
      <c r="J229" s="34"/>
      <c r="K229" s="34"/>
    </row>
    <row r="230" spans="1:11" ht="171">
      <c r="A230" s="31"/>
      <c r="B230" s="35" t="s">
        <v>186</v>
      </c>
      <c r="C230" s="138" t="s">
        <v>214</v>
      </c>
      <c r="D230" s="16" t="s">
        <v>215</v>
      </c>
      <c r="E230" s="16">
        <v>1</v>
      </c>
      <c r="F230" s="119"/>
      <c r="G230" s="34">
        <v>1</v>
      </c>
      <c r="H230" s="34" t="s">
        <v>77</v>
      </c>
      <c r="I230" s="34"/>
      <c r="J230" s="34"/>
      <c r="K230" s="34"/>
    </row>
    <row r="231" spans="1:11" ht="157.5">
      <c r="A231" s="31"/>
      <c r="B231" s="35" t="s">
        <v>186</v>
      </c>
      <c r="C231" s="139" t="s">
        <v>216</v>
      </c>
      <c r="D231" s="17" t="s">
        <v>217</v>
      </c>
      <c r="E231" s="17">
        <v>1</v>
      </c>
      <c r="F231" s="119"/>
      <c r="G231" s="34">
        <v>1</v>
      </c>
      <c r="H231" s="34" t="s">
        <v>77</v>
      </c>
      <c r="I231" s="34"/>
      <c r="J231" s="34"/>
      <c r="K231" s="34"/>
    </row>
    <row r="232" spans="1:11" ht="121.5">
      <c r="A232" s="31"/>
      <c r="B232" s="35" t="s">
        <v>186</v>
      </c>
      <c r="C232" s="138" t="s">
        <v>218</v>
      </c>
      <c r="D232" s="16" t="s">
        <v>219</v>
      </c>
      <c r="E232" s="16">
        <v>1</v>
      </c>
      <c r="F232" s="119"/>
      <c r="G232" s="34">
        <v>1</v>
      </c>
      <c r="H232" s="34" t="s">
        <v>77</v>
      </c>
      <c r="I232" s="34"/>
      <c r="J232" s="34"/>
      <c r="K232" s="34"/>
    </row>
    <row r="233" spans="1:11" ht="75.75">
      <c r="A233" s="31"/>
      <c r="B233" s="35" t="s">
        <v>186</v>
      </c>
      <c r="C233" s="139" t="s">
        <v>220</v>
      </c>
      <c r="D233" s="17" t="s">
        <v>221</v>
      </c>
      <c r="E233" s="17">
        <v>1</v>
      </c>
      <c r="F233" s="119"/>
      <c r="G233" s="34">
        <v>1</v>
      </c>
      <c r="H233" s="34" t="s">
        <v>77</v>
      </c>
      <c r="I233" s="34"/>
      <c r="J233" s="34"/>
      <c r="K233" s="34"/>
    </row>
    <row r="234" spans="1:11" ht="141.75">
      <c r="A234" s="31"/>
      <c r="B234" s="35" t="s">
        <v>186</v>
      </c>
      <c r="C234" s="138" t="s">
        <v>222</v>
      </c>
      <c r="D234" s="16" t="s">
        <v>223</v>
      </c>
      <c r="E234" s="16">
        <v>1</v>
      </c>
      <c r="F234" s="119"/>
      <c r="G234" s="34">
        <v>1</v>
      </c>
      <c r="H234" s="34" t="s">
        <v>77</v>
      </c>
      <c r="I234" s="34"/>
      <c r="J234" s="34"/>
      <c r="K234" s="34"/>
    </row>
    <row r="235" spans="1:11" ht="94.5">
      <c r="A235" s="31"/>
      <c r="B235" s="35" t="s">
        <v>186</v>
      </c>
      <c r="C235" s="139" t="s">
        <v>224</v>
      </c>
      <c r="D235" s="17" t="s">
        <v>225</v>
      </c>
      <c r="E235" s="17">
        <v>1</v>
      </c>
      <c r="F235" s="119"/>
      <c r="G235" s="34">
        <v>1</v>
      </c>
      <c r="H235" s="34" t="s">
        <v>77</v>
      </c>
      <c r="I235" s="34"/>
      <c r="J235" s="34"/>
      <c r="K235" s="34"/>
    </row>
    <row r="236" spans="1:11" ht="273">
      <c r="A236" s="31"/>
      <c r="B236" s="35" t="s">
        <v>186</v>
      </c>
      <c r="C236" s="141" t="s">
        <v>226</v>
      </c>
      <c r="D236" s="19" t="s">
        <v>227</v>
      </c>
      <c r="E236" s="19">
        <v>5</v>
      </c>
      <c r="F236" s="117"/>
      <c r="G236" s="31">
        <v>1</v>
      </c>
      <c r="H236" s="31" t="s">
        <v>78</v>
      </c>
      <c r="I236" s="28"/>
      <c r="J236" s="31"/>
      <c r="K236" s="31"/>
    </row>
    <row r="237" spans="1:11" ht="90.75">
      <c r="A237" s="31"/>
      <c r="B237" s="35" t="s">
        <v>186</v>
      </c>
      <c r="C237" s="139" t="s">
        <v>228</v>
      </c>
      <c r="D237" s="17" t="s">
        <v>229</v>
      </c>
      <c r="E237" s="17">
        <v>50</v>
      </c>
      <c r="F237" s="119"/>
      <c r="G237" s="34">
        <v>50</v>
      </c>
      <c r="H237" s="34" t="s">
        <v>77</v>
      </c>
      <c r="I237" s="34"/>
      <c r="J237" s="34"/>
      <c r="K237" s="34"/>
    </row>
    <row r="238" spans="1:11" ht="60">
      <c r="A238" s="31"/>
      <c r="B238" s="35" t="s">
        <v>186</v>
      </c>
      <c r="C238" s="138" t="s">
        <v>230</v>
      </c>
      <c r="D238" s="16" t="s">
        <v>231</v>
      </c>
      <c r="E238" s="16">
        <v>50</v>
      </c>
      <c r="F238" s="119"/>
      <c r="G238" s="34">
        <v>50</v>
      </c>
      <c r="H238" s="34" t="s">
        <v>77</v>
      </c>
      <c r="I238" s="34"/>
      <c r="J238" s="34"/>
      <c r="K238" s="34"/>
    </row>
    <row r="239" spans="1:11" ht="201.75">
      <c r="A239" s="31"/>
      <c r="B239" s="35" t="s">
        <v>186</v>
      </c>
      <c r="C239" s="139" t="s">
        <v>232</v>
      </c>
      <c r="D239" s="17" t="s">
        <v>233</v>
      </c>
      <c r="E239" s="17">
        <v>4</v>
      </c>
      <c r="F239" s="119"/>
      <c r="G239" s="34">
        <v>4</v>
      </c>
      <c r="H239" s="34" t="s">
        <v>77</v>
      </c>
      <c r="I239" s="34"/>
      <c r="J239" s="34"/>
      <c r="K239" s="34"/>
    </row>
    <row r="240" spans="1:11" ht="273.75">
      <c r="A240" s="31"/>
      <c r="B240" s="35" t="s">
        <v>186</v>
      </c>
      <c r="C240" s="138" t="s">
        <v>234</v>
      </c>
      <c r="D240" s="16" t="s">
        <v>235</v>
      </c>
      <c r="E240" s="75">
        <v>1</v>
      </c>
      <c r="F240" s="126"/>
      <c r="G240" s="34">
        <v>1</v>
      </c>
      <c r="H240" s="72" t="s">
        <v>77</v>
      </c>
      <c r="I240" s="72"/>
      <c r="J240" s="72"/>
      <c r="K240" s="72"/>
    </row>
    <row r="241" spans="1:11" ht="78.75">
      <c r="A241" s="31" t="s">
        <v>261</v>
      </c>
      <c r="B241" s="76" t="s">
        <v>376</v>
      </c>
      <c r="C241" s="69" t="s">
        <v>401</v>
      </c>
      <c r="D241" s="76" t="s">
        <v>377</v>
      </c>
      <c r="E241" s="31">
        <v>1</v>
      </c>
      <c r="F241" s="117"/>
      <c r="G241" s="31">
        <v>1</v>
      </c>
      <c r="H241" s="31" t="s">
        <v>78</v>
      </c>
      <c r="I241" s="28"/>
      <c r="J241" s="31"/>
      <c r="K241" s="31"/>
    </row>
    <row r="242" spans="1:11" ht="94.5">
      <c r="A242" s="31" t="s">
        <v>261</v>
      </c>
      <c r="B242" s="76" t="s">
        <v>376</v>
      </c>
      <c r="C242" s="69" t="s">
        <v>402</v>
      </c>
      <c r="D242" s="76" t="s">
        <v>378</v>
      </c>
      <c r="E242" s="31">
        <v>1</v>
      </c>
      <c r="F242" s="117"/>
      <c r="G242" s="31">
        <v>1</v>
      </c>
      <c r="H242" s="31" t="s">
        <v>78</v>
      </c>
      <c r="I242" s="28"/>
      <c r="J242" s="31"/>
      <c r="K242" s="31"/>
    </row>
    <row r="243" spans="1:11" ht="63">
      <c r="A243" s="31" t="s">
        <v>261</v>
      </c>
      <c r="B243" s="76" t="s">
        <v>376</v>
      </c>
      <c r="C243" s="69" t="s">
        <v>403</v>
      </c>
      <c r="D243" s="76" t="s">
        <v>379</v>
      </c>
      <c r="E243" s="31">
        <v>1</v>
      </c>
      <c r="F243" s="117"/>
      <c r="G243" s="31">
        <v>1</v>
      </c>
      <c r="H243" s="31" t="s">
        <v>78</v>
      </c>
      <c r="I243" s="28"/>
      <c r="J243" s="31"/>
      <c r="K243" s="31"/>
    </row>
    <row r="244" spans="1:11" ht="90">
      <c r="A244" s="31" t="s">
        <v>261</v>
      </c>
      <c r="B244" s="76" t="s">
        <v>376</v>
      </c>
      <c r="C244" s="69" t="s">
        <v>404</v>
      </c>
      <c r="D244" s="77" t="s">
        <v>380</v>
      </c>
      <c r="E244" s="31">
        <v>1</v>
      </c>
      <c r="F244" s="117"/>
      <c r="G244" s="31">
        <v>1</v>
      </c>
      <c r="H244" s="31" t="s">
        <v>78</v>
      </c>
      <c r="I244" s="28"/>
      <c r="J244" s="31"/>
      <c r="K244" s="31"/>
    </row>
    <row r="245" spans="1:11" ht="90">
      <c r="A245" s="31" t="s">
        <v>261</v>
      </c>
      <c r="B245" s="76" t="s">
        <v>376</v>
      </c>
      <c r="C245" s="69" t="s">
        <v>405</v>
      </c>
      <c r="D245" s="77" t="s">
        <v>381</v>
      </c>
      <c r="E245" s="31">
        <v>1</v>
      </c>
      <c r="F245" s="117"/>
      <c r="G245" s="31">
        <v>1</v>
      </c>
      <c r="H245" s="31" t="s">
        <v>78</v>
      </c>
      <c r="I245" s="28"/>
      <c r="J245" s="31"/>
      <c r="K245" s="31"/>
    </row>
    <row r="246" spans="1:11" ht="94.5">
      <c r="A246" s="31" t="s">
        <v>261</v>
      </c>
      <c r="B246" s="76" t="s">
        <v>376</v>
      </c>
      <c r="C246" s="69" t="s">
        <v>406</v>
      </c>
      <c r="D246" s="76" t="s">
        <v>382</v>
      </c>
      <c r="E246" s="31">
        <v>1</v>
      </c>
      <c r="F246" s="117"/>
      <c r="G246" s="31">
        <v>1</v>
      </c>
      <c r="H246" s="31" t="s">
        <v>78</v>
      </c>
      <c r="I246" s="28"/>
      <c r="J246" s="31"/>
      <c r="K246" s="31"/>
    </row>
    <row r="247" spans="1:11" ht="90">
      <c r="A247" s="31" t="s">
        <v>261</v>
      </c>
      <c r="B247" s="76" t="s">
        <v>376</v>
      </c>
      <c r="C247" s="69" t="s">
        <v>407</v>
      </c>
      <c r="D247" s="77" t="s">
        <v>383</v>
      </c>
      <c r="E247" s="31">
        <v>1</v>
      </c>
      <c r="F247" s="117"/>
      <c r="G247" s="31">
        <v>1</v>
      </c>
      <c r="H247" s="31" t="s">
        <v>78</v>
      </c>
      <c r="I247" s="28"/>
      <c r="J247" s="31"/>
      <c r="K247" s="31"/>
    </row>
    <row r="248" spans="1:11" ht="90">
      <c r="A248" s="31" t="s">
        <v>261</v>
      </c>
      <c r="B248" s="76" t="s">
        <v>376</v>
      </c>
      <c r="C248" s="69" t="s">
        <v>408</v>
      </c>
      <c r="D248" s="77" t="s">
        <v>384</v>
      </c>
      <c r="E248" s="31">
        <v>1</v>
      </c>
      <c r="F248" s="117"/>
      <c r="G248" s="31">
        <v>1</v>
      </c>
      <c r="H248" s="31" t="s">
        <v>78</v>
      </c>
      <c r="I248" s="28"/>
      <c r="J248" s="31"/>
      <c r="K248" s="31"/>
    </row>
    <row r="249" spans="1:11" ht="60">
      <c r="A249" s="31" t="s">
        <v>261</v>
      </c>
      <c r="B249" s="76" t="s">
        <v>376</v>
      </c>
      <c r="C249" s="69" t="s">
        <v>409</v>
      </c>
      <c r="D249" s="77" t="s">
        <v>385</v>
      </c>
      <c r="E249" s="31">
        <v>1</v>
      </c>
      <c r="F249" s="117"/>
      <c r="G249" s="31">
        <v>1</v>
      </c>
      <c r="H249" s="31" t="s">
        <v>78</v>
      </c>
      <c r="I249" s="28"/>
      <c r="J249" s="31"/>
      <c r="K249" s="31"/>
    </row>
    <row r="250" spans="1:11" ht="60">
      <c r="A250" s="31" t="s">
        <v>261</v>
      </c>
      <c r="B250" s="76" t="s">
        <v>376</v>
      </c>
      <c r="C250" s="69" t="s">
        <v>410</v>
      </c>
      <c r="D250" s="77" t="s">
        <v>386</v>
      </c>
      <c r="E250" s="31">
        <v>1</v>
      </c>
      <c r="F250" s="117"/>
      <c r="G250" s="31">
        <v>1</v>
      </c>
      <c r="H250" s="31" t="s">
        <v>78</v>
      </c>
      <c r="I250" s="28"/>
      <c r="J250" s="31"/>
      <c r="K250" s="31"/>
    </row>
    <row r="251" spans="1:11" ht="105">
      <c r="A251" s="31" t="s">
        <v>261</v>
      </c>
      <c r="B251" s="76" t="s">
        <v>376</v>
      </c>
      <c r="C251" s="69" t="s">
        <v>411</v>
      </c>
      <c r="D251" s="77" t="s">
        <v>387</v>
      </c>
      <c r="E251" s="31">
        <v>1</v>
      </c>
      <c r="F251" s="117"/>
      <c r="G251" s="31">
        <v>1</v>
      </c>
      <c r="H251" s="31" t="s">
        <v>78</v>
      </c>
      <c r="I251" s="28"/>
      <c r="J251" s="31"/>
      <c r="K251" s="31"/>
    </row>
    <row r="252" spans="1:11" ht="90">
      <c r="A252" s="31" t="s">
        <v>261</v>
      </c>
      <c r="B252" s="76" t="s">
        <v>376</v>
      </c>
      <c r="C252" s="69" t="s">
        <v>412</v>
      </c>
      <c r="D252" s="77" t="s">
        <v>388</v>
      </c>
      <c r="E252" s="31">
        <v>1</v>
      </c>
      <c r="F252" s="117"/>
      <c r="G252" s="31">
        <v>1</v>
      </c>
      <c r="H252" s="31" t="s">
        <v>78</v>
      </c>
      <c r="I252" s="28"/>
      <c r="J252" s="31"/>
      <c r="K252" s="31"/>
    </row>
    <row r="253" spans="1:11" ht="75">
      <c r="A253" s="31" t="s">
        <v>261</v>
      </c>
      <c r="B253" s="76" t="s">
        <v>376</v>
      </c>
      <c r="C253" s="69" t="s">
        <v>413</v>
      </c>
      <c r="D253" s="77" t="s">
        <v>389</v>
      </c>
      <c r="E253" s="31">
        <v>1</v>
      </c>
      <c r="F253" s="117"/>
      <c r="G253" s="31">
        <v>1</v>
      </c>
      <c r="H253" s="31" t="s">
        <v>78</v>
      </c>
      <c r="I253" s="28"/>
      <c r="J253" s="31"/>
      <c r="K253" s="31"/>
    </row>
    <row r="254" spans="1:11" ht="90">
      <c r="A254" s="31" t="s">
        <v>261</v>
      </c>
      <c r="B254" s="76" t="s">
        <v>376</v>
      </c>
      <c r="C254" s="69" t="s">
        <v>414</v>
      </c>
      <c r="D254" s="77" t="s">
        <v>390</v>
      </c>
      <c r="E254" s="31">
        <v>1</v>
      </c>
      <c r="F254" s="117"/>
      <c r="G254" s="31">
        <v>1</v>
      </c>
      <c r="H254" s="31" t="s">
        <v>78</v>
      </c>
      <c r="I254" s="28"/>
      <c r="J254" s="31"/>
      <c r="K254" s="31"/>
    </row>
    <row r="255" spans="1:11" ht="45">
      <c r="A255" s="31" t="s">
        <v>261</v>
      </c>
      <c r="B255" s="76" t="s">
        <v>376</v>
      </c>
      <c r="C255" s="69" t="s">
        <v>415</v>
      </c>
      <c r="D255" s="77" t="s">
        <v>391</v>
      </c>
      <c r="E255" s="31">
        <v>1</v>
      </c>
      <c r="F255" s="117"/>
      <c r="G255" s="31">
        <v>1</v>
      </c>
      <c r="H255" s="31" t="s">
        <v>78</v>
      </c>
      <c r="I255" s="28"/>
      <c r="J255" s="31"/>
      <c r="K255" s="31"/>
    </row>
    <row r="256" spans="1:11" ht="120">
      <c r="A256" s="31" t="s">
        <v>261</v>
      </c>
      <c r="B256" s="76" t="s">
        <v>376</v>
      </c>
      <c r="C256" s="69" t="s">
        <v>416</v>
      </c>
      <c r="D256" s="77" t="s">
        <v>392</v>
      </c>
      <c r="E256" s="31">
        <v>1</v>
      </c>
      <c r="F256" s="117"/>
      <c r="G256" s="31">
        <v>1</v>
      </c>
      <c r="H256" s="31" t="s">
        <v>78</v>
      </c>
      <c r="I256" s="28"/>
      <c r="J256" s="31"/>
      <c r="K256" s="31"/>
    </row>
    <row r="257" spans="1:11" ht="120">
      <c r="A257" s="31" t="s">
        <v>261</v>
      </c>
      <c r="B257" s="76" t="s">
        <v>376</v>
      </c>
      <c r="C257" s="69" t="s">
        <v>417</v>
      </c>
      <c r="D257" s="77" t="s">
        <v>393</v>
      </c>
      <c r="E257" s="31">
        <v>1</v>
      </c>
      <c r="F257" s="117"/>
      <c r="G257" s="31">
        <v>1</v>
      </c>
      <c r="H257" s="31" t="s">
        <v>78</v>
      </c>
      <c r="I257" s="28"/>
      <c r="J257" s="31"/>
      <c r="K257" s="31"/>
    </row>
    <row r="258" spans="1:11" ht="105">
      <c r="A258" s="31" t="s">
        <v>261</v>
      </c>
      <c r="B258" s="76" t="s">
        <v>376</v>
      </c>
      <c r="C258" s="69" t="s">
        <v>301</v>
      </c>
      <c r="D258" s="77" t="s">
        <v>425</v>
      </c>
      <c r="E258" s="31">
        <v>1</v>
      </c>
      <c r="F258" s="117"/>
      <c r="G258" s="31">
        <v>1</v>
      </c>
      <c r="H258" s="31" t="s">
        <v>78</v>
      </c>
      <c r="I258" s="28"/>
      <c r="J258" s="31"/>
      <c r="K258" s="31"/>
    </row>
    <row r="259" spans="1:11" ht="105">
      <c r="A259" s="31" t="s">
        <v>261</v>
      </c>
      <c r="B259" s="76" t="s">
        <v>376</v>
      </c>
      <c r="C259" s="69" t="s">
        <v>418</v>
      </c>
      <c r="D259" s="77" t="s">
        <v>426</v>
      </c>
      <c r="E259" s="31">
        <v>1</v>
      </c>
      <c r="F259" s="117"/>
      <c r="G259" s="31">
        <v>1</v>
      </c>
      <c r="H259" s="31" t="s">
        <v>78</v>
      </c>
      <c r="I259" s="28"/>
      <c r="J259" s="31"/>
      <c r="K259" s="31"/>
    </row>
    <row r="260" spans="1:11" ht="150">
      <c r="A260" s="31" t="s">
        <v>261</v>
      </c>
      <c r="B260" s="76" t="s">
        <v>376</v>
      </c>
      <c r="C260" s="69" t="s">
        <v>419</v>
      </c>
      <c r="D260" s="77" t="s">
        <v>394</v>
      </c>
      <c r="E260" s="31">
        <v>1</v>
      </c>
      <c r="F260" s="117"/>
      <c r="G260" s="31">
        <v>1</v>
      </c>
      <c r="H260" s="31" t="s">
        <v>78</v>
      </c>
      <c r="I260" s="28"/>
      <c r="J260" s="31"/>
      <c r="K260" s="31"/>
    </row>
    <row r="261" spans="1:11" ht="75">
      <c r="A261" s="31" t="s">
        <v>261</v>
      </c>
      <c r="B261" s="76" t="s">
        <v>376</v>
      </c>
      <c r="C261" s="69" t="s">
        <v>420</v>
      </c>
      <c r="D261" s="77" t="s">
        <v>395</v>
      </c>
      <c r="E261" s="31">
        <v>1</v>
      </c>
      <c r="F261" s="117"/>
      <c r="G261" s="31">
        <v>1</v>
      </c>
      <c r="H261" s="31" t="s">
        <v>78</v>
      </c>
      <c r="I261" s="28"/>
      <c r="J261" s="31"/>
      <c r="K261" s="31"/>
    </row>
    <row r="262" spans="1:11" ht="30">
      <c r="A262" s="31" t="s">
        <v>261</v>
      </c>
      <c r="B262" s="76" t="s">
        <v>376</v>
      </c>
      <c r="C262" s="69" t="s">
        <v>421</v>
      </c>
      <c r="D262" s="77" t="s">
        <v>396</v>
      </c>
      <c r="E262" s="31">
        <v>1</v>
      </c>
      <c r="F262" s="117"/>
      <c r="G262" s="31">
        <v>1</v>
      </c>
      <c r="H262" s="31" t="s">
        <v>78</v>
      </c>
      <c r="I262" s="28"/>
      <c r="J262" s="31"/>
      <c r="K262" s="31"/>
    </row>
    <row r="263" spans="1:11" ht="105">
      <c r="A263" s="34" t="s">
        <v>261</v>
      </c>
      <c r="B263" s="78" t="s">
        <v>376</v>
      </c>
      <c r="C263" s="67" t="s">
        <v>422</v>
      </c>
      <c r="D263" s="79" t="s">
        <v>397</v>
      </c>
      <c r="E263" s="34">
        <v>1</v>
      </c>
      <c r="F263" s="119"/>
      <c r="G263" s="34">
        <v>1</v>
      </c>
      <c r="H263" s="34" t="s">
        <v>77</v>
      </c>
      <c r="I263" s="28"/>
      <c r="J263" s="31"/>
      <c r="K263" s="31"/>
    </row>
    <row r="264" spans="1:11" ht="135">
      <c r="A264" s="31" t="s">
        <v>261</v>
      </c>
      <c r="B264" s="76" t="s">
        <v>376</v>
      </c>
      <c r="C264" s="69" t="s">
        <v>292</v>
      </c>
      <c r="D264" s="77" t="s">
        <v>398</v>
      </c>
      <c r="E264" s="31">
        <v>1</v>
      </c>
      <c r="F264" s="117"/>
      <c r="G264" s="31">
        <v>1</v>
      </c>
      <c r="H264" s="31"/>
      <c r="I264" s="28"/>
      <c r="J264" s="31"/>
      <c r="K264" s="31"/>
    </row>
    <row r="265" spans="1:11" ht="90">
      <c r="A265" s="31" t="s">
        <v>261</v>
      </c>
      <c r="B265" s="76" t="s">
        <v>376</v>
      </c>
      <c r="C265" s="69" t="s">
        <v>423</v>
      </c>
      <c r="D265" s="77" t="s">
        <v>399</v>
      </c>
      <c r="E265" s="31">
        <v>1</v>
      </c>
      <c r="F265" s="117"/>
      <c r="G265" s="31">
        <v>1</v>
      </c>
      <c r="H265" s="31"/>
      <c r="I265" s="28"/>
      <c r="J265" s="31"/>
      <c r="K265" s="31"/>
    </row>
    <row r="266" spans="1:11" ht="90">
      <c r="A266" s="34" t="s">
        <v>261</v>
      </c>
      <c r="B266" s="78" t="s">
        <v>376</v>
      </c>
      <c r="C266" s="67" t="s">
        <v>424</v>
      </c>
      <c r="D266" s="79" t="s">
        <v>400</v>
      </c>
      <c r="E266" s="34">
        <v>1</v>
      </c>
      <c r="F266" s="119"/>
      <c r="G266" s="34">
        <v>1</v>
      </c>
      <c r="H266" s="34" t="s">
        <v>77</v>
      </c>
      <c r="I266" s="28"/>
      <c r="J266" s="31"/>
      <c r="K266" s="31"/>
    </row>
    <row r="267" spans="1:11" ht="345.75">
      <c r="A267" s="34" t="s">
        <v>429</v>
      </c>
      <c r="B267" s="34"/>
      <c r="C267" s="34" t="s">
        <v>427</v>
      </c>
      <c r="D267" s="80" t="s">
        <v>428</v>
      </c>
      <c r="E267" s="34">
        <v>1</v>
      </c>
      <c r="F267" s="119"/>
      <c r="G267" s="34">
        <v>1</v>
      </c>
      <c r="H267" s="34" t="s">
        <v>77</v>
      </c>
      <c r="I267" s="28"/>
      <c r="J267" s="31"/>
      <c r="K267" s="31"/>
    </row>
    <row r="268" spans="1:11" ht="90">
      <c r="A268" s="34" t="s">
        <v>430</v>
      </c>
      <c r="B268" s="34" t="s">
        <v>431</v>
      </c>
      <c r="C268" s="34" t="s">
        <v>432</v>
      </c>
      <c r="D268" s="34" t="s">
        <v>433</v>
      </c>
      <c r="E268" s="34">
        <v>1</v>
      </c>
      <c r="F268" s="119"/>
      <c r="G268" s="34">
        <v>1</v>
      </c>
      <c r="H268" s="34" t="s">
        <v>77</v>
      </c>
      <c r="I268" s="28"/>
      <c r="J268" s="31"/>
      <c r="K268" s="31"/>
    </row>
    <row r="269" spans="1:11" ht="105">
      <c r="A269" s="34" t="s">
        <v>430</v>
      </c>
      <c r="B269" s="34" t="s">
        <v>431</v>
      </c>
      <c r="C269" s="34" t="s">
        <v>434</v>
      </c>
      <c r="D269" s="34" t="s">
        <v>435</v>
      </c>
      <c r="E269" s="34">
        <v>1</v>
      </c>
      <c r="F269" s="119"/>
      <c r="G269" s="34">
        <v>1</v>
      </c>
      <c r="H269" s="34" t="s">
        <v>77</v>
      </c>
      <c r="I269" s="28"/>
      <c r="J269" s="31"/>
      <c r="K269" s="31"/>
    </row>
    <row r="270" spans="1:11" ht="75">
      <c r="A270" s="34" t="s">
        <v>430</v>
      </c>
      <c r="B270" s="34" t="s">
        <v>431</v>
      </c>
      <c r="C270" s="34" t="s">
        <v>436</v>
      </c>
      <c r="D270" s="34" t="s">
        <v>463</v>
      </c>
      <c r="E270" s="34">
        <v>1</v>
      </c>
      <c r="F270" s="119"/>
      <c r="G270" s="34">
        <v>1</v>
      </c>
      <c r="H270" s="34" t="s">
        <v>77</v>
      </c>
      <c r="I270" s="28"/>
      <c r="J270" s="31"/>
      <c r="K270" s="31"/>
    </row>
    <row r="271" spans="1:11" ht="90">
      <c r="A271" s="34" t="s">
        <v>430</v>
      </c>
      <c r="B271" s="34" t="s">
        <v>431</v>
      </c>
      <c r="C271" s="34" t="s">
        <v>437</v>
      </c>
      <c r="D271" s="34" t="s">
        <v>438</v>
      </c>
      <c r="E271" s="34">
        <v>1</v>
      </c>
      <c r="F271" s="119"/>
      <c r="G271" s="34">
        <v>1</v>
      </c>
      <c r="H271" s="34" t="s">
        <v>77</v>
      </c>
      <c r="I271" s="28"/>
      <c r="J271" s="31"/>
      <c r="K271" s="31"/>
    </row>
    <row r="272" spans="1:11" ht="120">
      <c r="A272" s="34" t="s">
        <v>430</v>
      </c>
      <c r="B272" s="34" t="s">
        <v>431</v>
      </c>
      <c r="C272" s="34" t="s">
        <v>439</v>
      </c>
      <c r="D272" s="34" t="s">
        <v>440</v>
      </c>
      <c r="E272" s="34">
        <v>1</v>
      </c>
      <c r="F272" s="119"/>
      <c r="G272" s="34">
        <v>1</v>
      </c>
      <c r="H272" s="34" t="s">
        <v>77</v>
      </c>
      <c r="I272" s="28"/>
      <c r="J272" s="31"/>
      <c r="K272" s="31"/>
    </row>
    <row r="273" spans="1:11" ht="90">
      <c r="A273" s="34" t="s">
        <v>430</v>
      </c>
      <c r="B273" s="34" t="s">
        <v>431</v>
      </c>
      <c r="C273" s="34" t="s">
        <v>441</v>
      </c>
      <c r="D273" s="34" t="s">
        <v>442</v>
      </c>
      <c r="E273" s="34">
        <v>1</v>
      </c>
      <c r="F273" s="119"/>
      <c r="G273" s="34">
        <v>1</v>
      </c>
      <c r="H273" s="34" t="s">
        <v>77</v>
      </c>
      <c r="I273" s="28"/>
      <c r="J273" s="31"/>
      <c r="K273" s="31"/>
    </row>
    <row r="274" spans="1:11" ht="60">
      <c r="A274" s="34" t="s">
        <v>430</v>
      </c>
      <c r="B274" s="34" t="s">
        <v>431</v>
      </c>
      <c r="C274" s="34" t="s">
        <v>443</v>
      </c>
      <c r="D274" s="34" t="s">
        <v>444</v>
      </c>
      <c r="E274" s="34">
        <v>1</v>
      </c>
      <c r="F274" s="119"/>
      <c r="G274" s="34">
        <v>1</v>
      </c>
      <c r="H274" s="34" t="s">
        <v>77</v>
      </c>
      <c r="I274" s="28"/>
      <c r="J274" s="31"/>
      <c r="K274" s="31"/>
    </row>
    <row r="275" spans="1:11" ht="90">
      <c r="A275" s="34" t="s">
        <v>430</v>
      </c>
      <c r="B275" s="34" t="s">
        <v>431</v>
      </c>
      <c r="C275" s="34" t="s">
        <v>445</v>
      </c>
      <c r="D275" s="34" t="s">
        <v>446</v>
      </c>
      <c r="E275" s="34">
        <v>1</v>
      </c>
      <c r="F275" s="119"/>
      <c r="G275" s="34">
        <v>1</v>
      </c>
      <c r="H275" s="34" t="s">
        <v>77</v>
      </c>
      <c r="I275" s="28"/>
      <c r="J275" s="31"/>
      <c r="K275" s="31"/>
    </row>
    <row r="276" spans="1:11" ht="75">
      <c r="A276" s="34" t="s">
        <v>430</v>
      </c>
      <c r="B276" s="34" t="s">
        <v>431</v>
      </c>
      <c r="C276" s="34" t="s">
        <v>447</v>
      </c>
      <c r="D276" s="34" t="s">
        <v>448</v>
      </c>
      <c r="E276" s="34">
        <v>1</v>
      </c>
      <c r="F276" s="119"/>
      <c r="G276" s="34">
        <v>1</v>
      </c>
      <c r="H276" s="34" t="s">
        <v>77</v>
      </c>
      <c r="I276" s="28"/>
      <c r="J276" s="31"/>
      <c r="K276" s="31"/>
    </row>
    <row r="277" spans="1:11" ht="135">
      <c r="A277" s="34" t="s">
        <v>430</v>
      </c>
      <c r="B277" s="34" t="s">
        <v>431</v>
      </c>
      <c r="C277" s="34" t="s">
        <v>450</v>
      </c>
      <c r="D277" s="34" t="s">
        <v>449</v>
      </c>
      <c r="E277" s="34">
        <v>1</v>
      </c>
      <c r="F277" s="119"/>
      <c r="G277" s="34">
        <v>1</v>
      </c>
      <c r="H277" s="34" t="s">
        <v>77</v>
      </c>
      <c r="I277" s="28"/>
      <c r="J277" s="31"/>
      <c r="K277" s="31"/>
    </row>
    <row r="278" spans="1:11" ht="90">
      <c r="A278" s="34" t="s">
        <v>430</v>
      </c>
      <c r="B278" s="34" t="s">
        <v>431</v>
      </c>
      <c r="C278" s="34" t="s">
        <v>451</v>
      </c>
      <c r="D278" s="34" t="s">
        <v>452</v>
      </c>
      <c r="E278" s="34">
        <v>1</v>
      </c>
      <c r="F278" s="119"/>
      <c r="G278" s="34">
        <v>1</v>
      </c>
      <c r="H278" s="34" t="s">
        <v>77</v>
      </c>
      <c r="I278" s="28"/>
      <c r="J278" s="31"/>
      <c r="K278" s="31"/>
    </row>
    <row r="279" spans="1:11" ht="75">
      <c r="A279" s="34" t="s">
        <v>430</v>
      </c>
      <c r="B279" s="34" t="s">
        <v>431</v>
      </c>
      <c r="C279" s="34" t="s">
        <v>453</v>
      </c>
      <c r="D279" s="34" t="s">
        <v>454</v>
      </c>
      <c r="E279" s="34">
        <v>1</v>
      </c>
      <c r="F279" s="119"/>
      <c r="G279" s="34">
        <v>1</v>
      </c>
      <c r="H279" s="34" t="s">
        <v>77</v>
      </c>
      <c r="I279" s="28"/>
      <c r="J279" s="31"/>
      <c r="K279" s="31"/>
    </row>
    <row r="280" spans="1:11" ht="105">
      <c r="A280" s="34" t="s">
        <v>430</v>
      </c>
      <c r="B280" s="34" t="s">
        <v>431</v>
      </c>
      <c r="C280" s="34" t="s">
        <v>455</v>
      </c>
      <c r="D280" s="34" t="s">
        <v>456</v>
      </c>
      <c r="E280" s="34">
        <v>1</v>
      </c>
      <c r="F280" s="119"/>
      <c r="G280" s="34">
        <v>1</v>
      </c>
      <c r="H280" s="34" t="s">
        <v>77</v>
      </c>
      <c r="I280" s="28"/>
      <c r="J280" s="31"/>
      <c r="K280" s="31"/>
    </row>
    <row r="281" spans="1:11" ht="90">
      <c r="A281" s="34" t="s">
        <v>430</v>
      </c>
      <c r="B281" s="34" t="s">
        <v>431</v>
      </c>
      <c r="C281" s="34" t="s">
        <v>458</v>
      </c>
      <c r="D281" s="34" t="s">
        <v>457</v>
      </c>
      <c r="E281" s="34">
        <v>1</v>
      </c>
      <c r="F281" s="119"/>
      <c r="G281" s="34">
        <v>1</v>
      </c>
      <c r="H281" s="34" t="s">
        <v>77</v>
      </c>
      <c r="I281" s="28"/>
      <c r="J281" s="31"/>
      <c r="K281" s="31"/>
    </row>
    <row r="282" spans="1:11" ht="60">
      <c r="A282" s="34" t="s">
        <v>430</v>
      </c>
      <c r="B282" s="34" t="s">
        <v>431</v>
      </c>
      <c r="C282" s="34" t="s">
        <v>459</v>
      </c>
      <c r="D282" s="34" t="s">
        <v>460</v>
      </c>
      <c r="E282" s="34">
        <v>1</v>
      </c>
      <c r="F282" s="119"/>
      <c r="G282" s="34">
        <v>1</v>
      </c>
      <c r="H282" s="34" t="s">
        <v>77</v>
      </c>
      <c r="I282" s="28"/>
      <c r="J282" s="31"/>
      <c r="K282" s="31"/>
    </row>
    <row r="283" spans="1:11" ht="105">
      <c r="A283" s="34" t="s">
        <v>430</v>
      </c>
      <c r="B283" s="34" t="s">
        <v>431</v>
      </c>
      <c r="C283" s="34" t="s">
        <v>461</v>
      </c>
      <c r="D283" s="34" t="s">
        <v>462</v>
      </c>
      <c r="E283" s="34">
        <v>1</v>
      </c>
      <c r="F283" s="119"/>
      <c r="G283" s="34">
        <v>1</v>
      </c>
      <c r="H283" s="34" t="s">
        <v>77</v>
      </c>
      <c r="I283" s="28"/>
      <c r="J283" s="31"/>
      <c r="K283" s="31"/>
    </row>
  </sheetData>
  <mergeCells count="1">
    <mergeCell ref="A2:B3"/>
  </mergeCells>
  <pageMargins left="0" right="0" top="0.25" bottom="0.25" header="0" footer="0"/>
  <pageSetup paperSize="5" scale="65" fitToWidth="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BF889-4D55-4668-8FC7-7178C66FBE12}">
  <dimension ref="A1:P287"/>
  <sheetViews>
    <sheetView topLeftCell="A221" zoomScale="71" zoomScaleNormal="100" workbookViewId="0">
      <selection activeCell="C228" sqref="C228"/>
    </sheetView>
  </sheetViews>
  <sheetFormatPr defaultRowHeight="15"/>
  <cols>
    <col min="1" max="1" width="18.85546875" style="13" customWidth="1"/>
    <col min="2" max="2" width="19.85546875" style="13" customWidth="1"/>
    <col min="3" max="4" width="57.85546875" style="13" customWidth="1"/>
    <col min="5" max="5" width="11.5703125" style="13" customWidth="1"/>
    <col min="6" max="6" width="13.28515625" style="13" customWidth="1"/>
    <col min="7" max="7" width="14" style="13" customWidth="1"/>
    <col min="8" max="8" width="1" style="14" customWidth="1"/>
    <col min="9" max="9" width="12.5703125" style="13" customWidth="1"/>
    <col min="10" max="10" width="60.85546875" style="13" customWidth="1"/>
    <col min="11" max="11" width="1.7109375" customWidth="1"/>
    <col min="16" max="16" width="6.28515625" customWidth="1"/>
  </cols>
  <sheetData>
    <row r="1" spans="1:16" ht="60">
      <c r="A1" s="15" t="s">
        <v>236</v>
      </c>
      <c r="B1" s="26" t="s">
        <v>237</v>
      </c>
      <c r="C1" s="26" t="s">
        <v>89</v>
      </c>
      <c r="D1" s="26" t="s">
        <v>95</v>
      </c>
      <c r="E1" s="1" t="s">
        <v>81</v>
      </c>
      <c r="F1" s="1" t="s">
        <v>79</v>
      </c>
      <c r="G1" s="2" t="s">
        <v>80</v>
      </c>
      <c r="H1" s="27"/>
      <c r="I1" s="1" t="s">
        <v>83</v>
      </c>
      <c r="J1" s="1" t="s">
        <v>84</v>
      </c>
    </row>
    <row r="2" spans="1:16" ht="20.100000000000001" customHeight="1">
      <c r="A2" s="146" t="s">
        <v>248</v>
      </c>
      <c r="B2" s="146"/>
      <c r="C2" s="1" t="s">
        <v>82</v>
      </c>
      <c r="D2" s="40">
        <f>SUM(F89,F96,F99,F107,F108,F109,F110,F112,F113,F114,F115,F117,F118,F119,F120,F126,F127,F128,F129,F133,F144,F145,F146,F147,F148,F149,F150,F151,F153,F155,F156)</f>
        <v>23900</v>
      </c>
      <c r="E2" s="1"/>
      <c r="F2" s="1"/>
      <c r="G2" s="2"/>
      <c r="H2" s="27"/>
      <c r="I2" s="1"/>
      <c r="J2" s="1"/>
    </row>
    <row r="3" spans="1:16" ht="17.100000000000001" customHeight="1">
      <c r="A3" s="146"/>
      <c r="B3" s="146"/>
      <c r="C3" s="53" t="s">
        <v>88</v>
      </c>
      <c r="D3" s="6"/>
      <c r="E3" s="4">
        <v>6</v>
      </c>
      <c r="F3" s="4"/>
      <c r="G3" s="5">
        <v>6</v>
      </c>
      <c r="H3" s="28"/>
      <c r="I3" s="29">
        <f>G3/E3</f>
        <v>1</v>
      </c>
    </row>
    <row r="4" spans="1:16" ht="45">
      <c r="A4" s="146"/>
      <c r="B4" s="146"/>
      <c r="C4" s="54" t="s">
        <v>87</v>
      </c>
      <c r="D4" s="30"/>
      <c r="E4" s="3"/>
      <c r="F4" s="3"/>
      <c r="G4" s="54" t="s">
        <v>87</v>
      </c>
      <c r="H4" s="28"/>
      <c r="I4" s="3"/>
      <c r="J4" s="13" t="s">
        <v>90</v>
      </c>
    </row>
    <row r="5" spans="1:16">
      <c r="A5" s="25" t="s">
        <v>249</v>
      </c>
      <c r="B5" s="31"/>
      <c r="C5" s="55" t="s">
        <v>86</v>
      </c>
      <c r="D5" s="31"/>
      <c r="E5" s="31">
        <f>SUM(E11:E87,E95,E98,E105,E111, E165:E287)</f>
        <v>4333</v>
      </c>
      <c r="F5" s="31">
        <f>SUM(F87,F95,F98,F105,F111)</f>
        <v>31642</v>
      </c>
      <c r="G5" s="31">
        <f>SUM(E89,E96,E107,E108,E109,E110,E112,E113,E114,E115,E117,E118,E119,E120,E126,E127,E128,E129,E133,E144,E145,E146,E147,E149,E150,E151,E153,E155,E156)</f>
        <v>3537</v>
      </c>
      <c r="H5" s="28"/>
      <c r="I5" s="44">
        <f>G5/E5</f>
        <v>0.8162935610431572</v>
      </c>
      <c r="J5" s="32">
        <f>D2/F5</f>
        <v>0.75532520068263698</v>
      </c>
    </row>
    <row r="6" spans="1:16">
      <c r="A6" s="25" t="s">
        <v>250</v>
      </c>
      <c r="B6" s="31"/>
      <c r="C6" s="55" t="s">
        <v>260</v>
      </c>
      <c r="D6" s="31"/>
      <c r="E6" s="43">
        <f>SUM(E165, E166, E167, E168, E169:E244)</f>
        <v>213</v>
      </c>
      <c r="F6" s="31" t="s">
        <v>191</v>
      </c>
      <c r="G6" s="31">
        <f>SUM(E165:E178, E180, E182:E186, E194, E198:E239, E241:E244)</f>
        <v>189</v>
      </c>
      <c r="H6" s="28"/>
      <c r="I6" s="44">
        <f>G6/E6</f>
        <v>0.88732394366197187</v>
      </c>
      <c r="J6" s="32" t="s">
        <v>191</v>
      </c>
    </row>
    <row r="7" spans="1:16">
      <c r="A7"/>
      <c r="B7" s="31"/>
      <c r="C7" s="55" t="s">
        <v>256</v>
      </c>
      <c r="D7" s="31"/>
      <c r="E7" s="43">
        <v>4102</v>
      </c>
      <c r="F7" s="65">
        <v>63974</v>
      </c>
      <c r="G7" s="31">
        <v>735</v>
      </c>
      <c r="H7" s="28"/>
      <c r="I7" s="44"/>
      <c r="J7" s="32">
        <v>20953</v>
      </c>
    </row>
    <row r="8" spans="1:16" ht="105">
      <c r="A8"/>
      <c r="B8" s="31"/>
      <c r="C8" s="55" t="s">
        <v>257</v>
      </c>
      <c r="D8" s="31"/>
      <c r="E8" s="43" t="s">
        <v>191</v>
      </c>
      <c r="F8" s="65">
        <v>57173</v>
      </c>
      <c r="G8" s="31" t="s">
        <v>258</v>
      </c>
      <c r="H8" s="28"/>
      <c r="I8" s="44"/>
      <c r="J8" s="32" t="s">
        <v>259</v>
      </c>
    </row>
    <row r="9" spans="1:16">
      <c r="A9" t="s">
        <v>252</v>
      </c>
      <c r="B9" s="31"/>
      <c r="C9" s="56" t="s">
        <v>244</v>
      </c>
      <c r="D9" s="45"/>
      <c r="E9" s="46">
        <f>SUM(E5, E6)</f>
        <v>4546</v>
      </c>
      <c r="F9" s="45" t="s">
        <v>191</v>
      </c>
      <c r="G9" s="45">
        <f>SUM(G5, G6)</f>
        <v>3726</v>
      </c>
      <c r="H9" s="45"/>
      <c r="I9" s="47">
        <f>G9/E9</f>
        <v>0.81962164540255167</v>
      </c>
      <c r="J9" s="48" t="s">
        <v>191</v>
      </c>
    </row>
    <row r="10" spans="1:16" ht="51" customHeight="1">
      <c r="A10" s="64"/>
      <c r="B10" s="31"/>
      <c r="C10" s="57" t="s">
        <v>245</v>
      </c>
      <c r="D10" s="8"/>
      <c r="E10" s="8" t="s">
        <v>85</v>
      </c>
      <c r="F10" s="8" t="s">
        <v>76</v>
      </c>
      <c r="G10" s="8" t="s">
        <v>239</v>
      </c>
      <c r="H10" s="33"/>
      <c r="I10" s="8" t="s">
        <v>238</v>
      </c>
      <c r="J10" s="8" t="s">
        <v>84</v>
      </c>
    </row>
    <row r="11" spans="1:16" ht="78" customHeight="1">
      <c r="A11" s="31" t="s">
        <v>261</v>
      </c>
      <c r="B11" s="31" t="s">
        <v>264</v>
      </c>
      <c r="C11" s="31" t="s">
        <v>262</v>
      </c>
      <c r="D11" s="31" t="s">
        <v>263</v>
      </c>
      <c r="E11" s="31">
        <v>2</v>
      </c>
      <c r="F11" s="31" t="s">
        <v>191</v>
      </c>
      <c r="G11" s="49" t="s">
        <v>78</v>
      </c>
      <c r="H11" s="68"/>
      <c r="I11" s="69"/>
      <c r="J11" s="69"/>
    </row>
    <row r="12" spans="1:16" ht="44.45" customHeight="1">
      <c r="A12" s="31" t="s">
        <v>261</v>
      </c>
      <c r="B12" s="31" t="s">
        <v>264</v>
      </c>
      <c r="C12" s="13" t="s">
        <v>265</v>
      </c>
      <c r="D12" s="31" t="s">
        <v>266</v>
      </c>
      <c r="E12" s="31">
        <v>1</v>
      </c>
      <c r="F12" s="31" t="s">
        <v>191</v>
      </c>
      <c r="G12" s="49" t="s">
        <v>78</v>
      </c>
      <c r="H12" s="68"/>
      <c r="I12" s="69"/>
      <c r="J12" s="69"/>
    </row>
    <row r="13" spans="1:16" ht="13.5" customHeight="1">
      <c r="A13" s="31" t="s">
        <v>261</v>
      </c>
      <c r="B13" s="31" t="s">
        <v>264</v>
      </c>
      <c r="C13" s="31" t="s">
        <v>267</v>
      </c>
      <c r="D13" s="31" t="s">
        <v>268</v>
      </c>
      <c r="E13" s="31">
        <v>1</v>
      </c>
      <c r="F13" s="31" t="s">
        <v>191</v>
      </c>
      <c r="G13" s="49" t="s">
        <v>78</v>
      </c>
      <c r="H13" s="68"/>
      <c r="I13" s="69"/>
      <c r="J13" s="69"/>
    </row>
    <row r="14" spans="1:16" ht="45.95" customHeight="1">
      <c r="A14" s="31" t="s">
        <v>261</v>
      </c>
      <c r="B14" s="31" t="s">
        <v>264</v>
      </c>
      <c r="C14" s="31" t="s">
        <v>269</v>
      </c>
      <c r="D14" s="31" t="s">
        <v>270</v>
      </c>
      <c r="E14" s="31">
        <v>1</v>
      </c>
      <c r="F14" s="31" t="s">
        <v>191</v>
      </c>
      <c r="G14" s="49" t="s">
        <v>78</v>
      </c>
      <c r="H14" s="68"/>
      <c r="I14" s="69"/>
      <c r="J14" s="69"/>
      <c r="P14" s="13"/>
    </row>
    <row r="15" spans="1:16" ht="43.5" customHeight="1">
      <c r="A15" s="31" t="s">
        <v>261</v>
      </c>
      <c r="B15" s="31" t="s">
        <v>264</v>
      </c>
      <c r="C15" s="31" t="s">
        <v>271</v>
      </c>
      <c r="D15" s="31" t="s">
        <v>272</v>
      </c>
      <c r="E15" s="31">
        <v>2</v>
      </c>
      <c r="F15" s="31" t="s">
        <v>191</v>
      </c>
      <c r="G15" s="49" t="s">
        <v>78</v>
      </c>
      <c r="H15" s="68"/>
      <c r="I15" s="69"/>
      <c r="J15" s="69"/>
    </row>
    <row r="16" spans="1:16" ht="32.450000000000003" customHeight="1">
      <c r="A16" s="31" t="s">
        <v>261</v>
      </c>
      <c r="B16" s="31" t="s">
        <v>264</v>
      </c>
      <c r="C16" s="13" t="s">
        <v>273</v>
      </c>
      <c r="D16" s="31" t="s">
        <v>274</v>
      </c>
      <c r="E16" s="31"/>
      <c r="F16" s="31" t="s">
        <v>191</v>
      </c>
      <c r="G16" s="49" t="s">
        <v>78</v>
      </c>
      <c r="H16" s="68"/>
      <c r="I16" s="69"/>
      <c r="J16" s="69"/>
    </row>
    <row r="17" spans="1:10" ht="42.6" customHeight="1">
      <c r="A17" s="31" t="s">
        <v>261</v>
      </c>
      <c r="B17" s="31" t="s">
        <v>264</v>
      </c>
      <c r="C17" s="31" t="s">
        <v>275</v>
      </c>
      <c r="D17" s="31" t="s">
        <v>276</v>
      </c>
      <c r="E17" s="31">
        <v>2</v>
      </c>
      <c r="F17" s="31" t="s">
        <v>191</v>
      </c>
      <c r="G17" s="49" t="s">
        <v>78</v>
      </c>
      <c r="H17" s="68"/>
      <c r="I17" s="69"/>
      <c r="J17" s="69"/>
    </row>
    <row r="18" spans="1:10" ht="45" customHeight="1">
      <c r="A18" s="31" t="s">
        <v>261</v>
      </c>
      <c r="B18" s="31" t="s">
        <v>264</v>
      </c>
      <c r="C18" s="31" t="s">
        <v>277</v>
      </c>
      <c r="D18" s="31" t="s">
        <v>278</v>
      </c>
      <c r="E18" s="31">
        <v>1</v>
      </c>
      <c r="F18" s="31" t="s">
        <v>191</v>
      </c>
      <c r="G18" s="49" t="s">
        <v>78</v>
      </c>
      <c r="H18" s="68"/>
      <c r="I18" s="69"/>
      <c r="J18" s="69"/>
    </row>
    <row r="19" spans="1:10" ht="45" customHeight="1">
      <c r="A19" s="31" t="s">
        <v>261</v>
      </c>
      <c r="B19" s="31" t="s">
        <v>264</v>
      </c>
      <c r="C19" s="31" t="s">
        <v>279</v>
      </c>
      <c r="D19" s="31" t="s">
        <v>280</v>
      </c>
      <c r="E19" s="31">
        <v>1</v>
      </c>
      <c r="F19" s="31" t="s">
        <v>191</v>
      </c>
      <c r="G19" s="49" t="s">
        <v>78</v>
      </c>
      <c r="H19" s="68"/>
      <c r="I19" s="69"/>
      <c r="J19" s="69"/>
    </row>
    <row r="20" spans="1:10" ht="46.5" customHeight="1">
      <c r="A20" s="31" t="s">
        <v>261</v>
      </c>
      <c r="B20" s="31" t="s">
        <v>264</v>
      </c>
      <c r="C20" s="31" t="s">
        <v>281</v>
      </c>
      <c r="D20" s="31" t="s">
        <v>282</v>
      </c>
      <c r="E20" s="31">
        <v>1</v>
      </c>
      <c r="F20" s="31" t="s">
        <v>191</v>
      </c>
      <c r="G20" s="49" t="s">
        <v>78</v>
      </c>
      <c r="H20" s="68"/>
      <c r="I20" s="69"/>
      <c r="J20" s="69"/>
    </row>
    <row r="21" spans="1:10" ht="59.1" customHeight="1">
      <c r="A21" s="31" t="s">
        <v>261</v>
      </c>
      <c r="B21" s="31" t="s">
        <v>264</v>
      </c>
      <c r="C21" s="31" t="s">
        <v>283</v>
      </c>
      <c r="D21" s="31" t="s">
        <v>284</v>
      </c>
      <c r="E21" s="31">
        <v>1</v>
      </c>
      <c r="F21" s="31" t="s">
        <v>191</v>
      </c>
      <c r="G21" s="49" t="s">
        <v>78</v>
      </c>
      <c r="H21" s="68"/>
      <c r="I21" s="69"/>
      <c r="J21" s="69"/>
    </row>
    <row r="22" spans="1:10" ht="59.45" customHeight="1">
      <c r="A22" s="31" t="s">
        <v>261</v>
      </c>
      <c r="B22" s="31" t="s">
        <v>264</v>
      </c>
      <c r="C22" s="31" t="s">
        <v>285</v>
      </c>
      <c r="D22" s="31" t="s">
        <v>286</v>
      </c>
      <c r="E22" s="31">
        <v>1</v>
      </c>
      <c r="F22" s="31"/>
      <c r="G22" s="49" t="s">
        <v>78</v>
      </c>
      <c r="H22" s="68"/>
      <c r="I22" s="69"/>
      <c r="J22" s="69"/>
    </row>
    <row r="23" spans="1:10" ht="90.6" customHeight="1">
      <c r="A23" s="31" t="s">
        <v>261</v>
      </c>
      <c r="B23" s="31" t="s">
        <v>264</v>
      </c>
      <c r="C23" s="31" t="s">
        <v>287</v>
      </c>
      <c r="D23" s="31" t="s">
        <v>288</v>
      </c>
      <c r="E23" s="31">
        <v>1</v>
      </c>
      <c r="F23" s="31"/>
      <c r="G23" s="49" t="s">
        <v>78</v>
      </c>
      <c r="H23" s="68"/>
      <c r="I23" s="69"/>
      <c r="J23" s="69"/>
    </row>
    <row r="24" spans="1:10" ht="60.6" customHeight="1">
      <c r="A24" s="31" t="s">
        <v>261</v>
      </c>
      <c r="B24" s="31" t="s">
        <v>264</v>
      </c>
      <c r="C24" s="31" t="s">
        <v>289</v>
      </c>
      <c r="D24" s="31" t="s">
        <v>290</v>
      </c>
      <c r="E24" s="31">
        <v>1</v>
      </c>
      <c r="F24" s="31"/>
      <c r="G24" s="49" t="s">
        <v>78</v>
      </c>
      <c r="H24" s="68"/>
      <c r="I24" s="69"/>
      <c r="J24" s="69"/>
    </row>
    <row r="25" spans="1:10" ht="42" customHeight="1">
      <c r="A25" s="31" t="s">
        <v>261</v>
      </c>
      <c r="B25" s="31" t="s">
        <v>264</v>
      </c>
      <c r="C25" s="31" t="s">
        <v>291</v>
      </c>
      <c r="D25" s="31" t="s">
        <v>191</v>
      </c>
      <c r="E25" s="31">
        <v>1</v>
      </c>
      <c r="F25" s="31"/>
      <c r="G25" s="49" t="s">
        <v>78</v>
      </c>
      <c r="H25" s="68"/>
      <c r="I25" s="69"/>
      <c r="J25" s="69"/>
    </row>
    <row r="26" spans="1:10" ht="42" customHeight="1">
      <c r="A26" s="31" t="s">
        <v>261</v>
      </c>
      <c r="B26" s="31" t="s">
        <v>264</v>
      </c>
      <c r="C26" s="31" t="s">
        <v>292</v>
      </c>
      <c r="D26" s="31" t="s">
        <v>191</v>
      </c>
      <c r="E26" s="31">
        <v>1</v>
      </c>
      <c r="F26" s="31"/>
      <c r="G26" s="49" t="s">
        <v>78</v>
      </c>
      <c r="H26" s="68"/>
      <c r="I26" s="69"/>
      <c r="J26" s="69"/>
    </row>
    <row r="27" spans="1:10" ht="42" customHeight="1">
      <c r="A27" s="31" t="s">
        <v>261</v>
      </c>
      <c r="B27" s="31" t="s">
        <v>264</v>
      </c>
      <c r="C27" s="31" t="s">
        <v>293</v>
      </c>
      <c r="D27" s="31" t="s">
        <v>191</v>
      </c>
      <c r="E27" s="31">
        <v>1</v>
      </c>
      <c r="F27" s="31"/>
      <c r="G27" s="49" t="s">
        <v>78</v>
      </c>
      <c r="H27" s="68"/>
      <c r="I27" s="69"/>
      <c r="J27" s="69"/>
    </row>
    <row r="28" spans="1:10" ht="42" customHeight="1">
      <c r="A28" s="31" t="s">
        <v>261</v>
      </c>
      <c r="B28" s="31" t="s">
        <v>264</v>
      </c>
      <c r="C28" s="31" t="s">
        <v>294</v>
      </c>
      <c r="D28" s="31" t="s">
        <v>191</v>
      </c>
      <c r="E28" s="31">
        <v>1</v>
      </c>
      <c r="F28" s="31"/>
      <c r="G28" s="49" t="s">
        <v>78</v>
      </c>
      <c r="H28" s="68"/>
      <c r="I28" s="69"/>
      <c r="J28" s="69"/>
    </row>
    <row r="29" spans="1:10" ht="42" customHeight="1">
      <c r="A29" s="31" t="s">
        <v>261</v>
      </c>
      <c r="B29" s="31" t="s">
        <v>264</v>
      </c>
      <c r="C29" s="31" t="s">
        <v>295</v>
      </c>
      <c r="D29" s="31" t="s">
        <v>191</v>
      </c>
      <c r="E29" s="31">
        <v>1</v>
      </c>
      <c r="F29" s="31"/>
      <c r="G29" s="49" t="s">
        <v>78</v>
      </c>
      <c r="H29" s="68"/>
      <c r="I29" s="69"/>
      <c r="J29" s="69"/>
    </row>
    <row r="30" spans="1:10" ht="42" customHeight="1">
      <c r="A30" s="31" t="s">
        <v>261</v>
      </c>
      <c r="B30" s="31" t="s">
        <v>264</v>
      </c>
      <c r="C30" s="31" t="s">
        <v>296</v>
      </c>
      <c r="D30" s="31" t="s">
        <v>191</v>
      </c>
      <c r="E30" s="31">
        <v>1</v>
      </c>
      <c r="F30" s="31"/>
      <c r="G30" s="49" t="s">
        <v>78</v>
      </c>
      <c r="H30" s="68"/>
      <c r="I30" s="69"/>
      <c r="J30" s="69"/>
    </row>
    <row r="31" spans="1:10" ht="42" customHeight="1">
      <c r="A31" s="31" t="s">
        <v>261</v>
      </c>
      <c r="B31" s="31" t="s">
        <v>264</v>
      </c>
      <c r="C31" s="31" t="s">
        <v>297</v>
      </c>
      <c r="D31" s="31" t="s">
        <v>191</v>
      </c>
      <c r="E31" s="31">
        <v>1</v>
      </c>
      <c r="F31" s="31"/>
      <c r="G31" s="49" t="s">
        <v>78</v>
      </c>
      <c r="H31" s="68"/>
      <c r="I31" s="69"/>
      <c r="J31" s="69"/>
    </row>
    <row r="32" spans="1:10" ht="42" customHeight="1">
      <c r="A32" s="31" t="s">
        <v>261</v>
      </c>
      <c r="B32" s="31" t="s">
        <v>264</v>
      </c>
      <c r="C32" s="31" t="s">
        <v>298</v>
      </c>
      <c r="D32" s="31" t="s">
        <v>191</v>
      </c>
      <c r="E32" s="31">
        <v>1</v>
      </c>
      <c r="F32" s="31"/>
      <c r="G32" s="49" t="s">
        <v>78</v>
      </c>
      <c r="H32" s="68"/>
      <c r="I32" s="69"/>
      <c r="J32" s="69"/>
    </row>
    <row r="33" spans="1:10" ht="42" customHeight="1">
      <c r="A33" s="31" t="s">
        <v>261</v>
      </c>
      <c r="B33" s="31" t="s">
        <v>264</v>
      </c>
      <c r="C33" s="31" t="s">
        <v>299</v>
      </c>
      <c r="D33" s="31" t="s">
        <v>191</v>
      </c>
      <c r="E33" s="31">
        <v>1</v>
      </c>
      <c r="F33" s="31"/>
      <c r="G33" s="49" t="s">
        <v>78</v>
      </c>
      <c r="H33" s="68"/>
      <c r="I33" s="69"/>
      <c r="J33" s="69"/>
    </row>
    <row r="34" spans="1:10" ht="42" customHeight="1">
      <c r="A34" s="31" t="s">
        <v>261</v>
      </c>
      <c r="B34" s="31" t="s">
        <v>264</v>
      </c>
      <c r="C34" s="31" t="s">
        <v>300</v>
      </c>
      <c r="D34" s="31" t="s">
        <v>191</v>
      </c>
      <c r="E34" s="31">
        <v>1</v>
      </c>
      <c r="F34" s="31"/>
      <c r="G34" s="49" t="s">
        <v>78</v>
      </c>
      <c r="H34" s="68"/>
      <c r="I34" s="69"/>
      <c r="J34" s="69"/>
    </row>
    <row r="35" spans="1:10" ht="42" customHeight="1">
      <c r="A35" s="31" t="s">
        <v>261</v>
      </c>
      <c r="B35" s="31" t="s">
        <v>264</v>
      </c>
      <c r="C35" s="31" t="s">
        <v>265</v>
      </c>
      <c r="D35" s="31" t="s">
        <v>191</v>
      </c>
      <c r="E35" s="31">
        <v>1</v>
      </c>
      <c r="F35" s="31"/>
      <c r="G35" s="49" t="s">
        <v>78</v>
      </c>
      <c r="H35" s="68"/>
      <c r="I35" s="69"/>
      <c r="J35" s="69"/>
    </row>
    <row r="36" spans="1:10" ht="42" customHeight="1">
      <c r="A36" s="31" t="s">
        <v>261</v>
      </c>
      <c r="B36" s="31" t="s">
        <v>264</v>
      </c>
      <c r="C36" s="31" t="s">
        <v>301</v>
      </c>
      <c r="D36" s="31" t="s">
        <v>191</v>
      </c>
      <c r="E36" s="31">
        <v>1</v>
      </c>
      <c r="F36" s="31"/>
      <c r="G36" s="49" t="s">
        <v>78</v>
      </c>
      <c r="H36" s="68"/>
      <c r="I36" s="69"/>
      <c r="J36" s="69"/>
    </row>
    <row r="37" spans="1:10" ht="42" customHeight="1">
      <c r="A37" s="31" t="s">
        <v>261</v>
      </c>
      <c r="B37" s="31" t="s">
        <v>264</v>
      </c>
      <c r="C37" s="31" t="s">
        <v>302</v>
      </c>
      <c r="D37" s="31" t="s">
        <v>191</v>
      </c>
      <c r="E37" s="31">
        <v>1</v>
      </c>
      <c r="F37" s="31"/>
      <c r="G37" s="49" t="s">
        <v>78</v>
      </c>
      <c r="H37" s="68"/>
      <c r="I37" s="69"/>
      <c r="J37" s="69"/>
    </row>
    <row r="38" spans="1:10" ht="42" customHeight="1">
      <c r="A38" s="31" t="s">
        <v>261</v>
      </c>
      <c r="B38" s="31" t="s">
        <v>264</v>
      </c>
      <c r="C38" s="31" t="s">
        <v>303</v>
      </c>
      <c r="D38" s="31" t="s">
        <v>191</v>
      </c>
      <c r="E38" s="31">
        <v>1</v>
      </c>
      <c r="F38" s="31"/>
      <c r="G38" s="49" t="s">
        <v>78</v>
      </c>
      <c r="H38" s="68"/>
      <c r="I38" s="69"/>
      <c r="J38" s="69"/>
    </row>
    <row r="39" spans="1:10" ht="42" customHeight="1">
      <c r="A39" s="31" t="s">
        <v>261</v>
      </c>
      <c r="B39" s="31" t="s">
        <v>264</v>
      </c>
      <c r="C39" s="31" t="s">
        <v>304</v>
      </c>
      <c r="D39" s="31" t="s">
        <v>191</v>
      </c>
      <c r="E39" s="31">
        <v>1</v>
      </c>
      <c r="F39" s="31"/>
      <c r="G39" s="49" t="s">
        <v>78</v>
      </c>
      <c r="H39" s="68"/>
      <c r="I39" s="69"/>
      <c r="J39" s="69"/>
    </row>
    <row r="40" spans="1:10" ht="42" customHeight="1">
      <c r="A40" s="31" t="s">
        <v>261</v>
      </c>
      <c r="B40" s="31" t="s">
        <v>264</v>
      </c>
      <c r="C40" s="31" t="s">
        <v>305</v>
      </c>
      <c r="D40" s="31" t="s">
        <v>191</v>
      </c>
      <c r="E40" s="31">
        <v>1</v>
      </c>
      <c r="F40" s="31"/>
      <c r="G40" s="49" t="s">
        <v>78</v>
      </c>
      <c r="H40" s="68"/>
      <c r="I40" s="69"/>
      <c r="J40" s="69"/>
    </row>
    <row r="41" spans="1:10" ht="42" customHeight="1">
      <c r="A41" s="31" t="s">
        <v>261</v>
      </c>
      <c r="B41" s="31" t="s">
        <v>264</v>
      </c>
      <c r="C41" s="31" t="s">
        <v>306</v>
      </c>
      <c r="D41" s="31" t="s">
        <v>191</v>
      </c>
      <c r="E41" s="31">
        <v>1</v>
      </c>
      <c r="F41" s="31"/>
      <c r="G41" s="49" t="s">
        <v>78</v>
      </c>
      <c r="H41" s="68"/>
      <c r="I41" s="69"/>
      <c r="J41" s="69"/>
    </row>
    <row r="42" spans="1:10" ht="42" customHeight="1">
      <c r="A42" s="31" t="s">
        <v>261</v>
      </c>
      <c r="B42" s="31" t="s">
        <v>264</v>
      </c>
      <c r="C42" s="31" t="s">
        <v>307</v>
      </c>
      <c r="D42" s="31" t="s">
        <v>191</v>
      </c>
      <c r="E42" s="31">
        <v>1</v>
      </c>
      <c r="F42" s="31"/>
      <c r="G42" s="49" t="s">
        <v>78</v>
      </c>
      <c r="H42" s="68"/>
      <c r="I42" s="69"/>
      <c r="J42" s="69"/>
    </row>
    <row r="43" spans="1:10" ht="42" customHeight="1">
      <c r="A43" s="31" t="s">
        <v>261</v>
      </c>
      <c r="B43" s="31" t="s">
        <v>264</v>
      </c>
      <c r="C43" s="31" t="s">
        <v>308</v>
      </c>
      <c r="D43" s="31" t="s">
        <v>191</v>
      </c>
      <c r="E43" s="31">
        <v>1</v>
      </c>
      <c r="F43" s="31"/>
      <c r="G43" s="49" t="s">
        <v>78</v>
      </c>
      <c r="H43" s="68"/>
      <c r="I43" s="69"/>
      <c r="J43" s="69"/>
    </row>
    <row r="44" spans="1:10" ht="42" customHeight="1">
      <c r="A44" s="31" t="s">
        <v>261</v>
      </c>
      <c r="B44" s="31" t="s">
        <v>264</v>
      </c>
      <c r="C44" s="31" t="s">
        <v>309</v>
      </c>
      <c r="D44" s="31" t="s">
        <v>191</v>
      </c>
      <c r="E44" s="31">
        <v>1</v>
      </c>
      <c r="F44" s="31"/>
      <c r="G44" s="49" t="s">
        <v>78</v>
      </c>
      <c r="H44" s="68"/>
      <c r="I44" s="69"/>
      <c r="J44" s="69"/>
    </row>
    <row r="45" spans="1:10" ht="42" customHeight="1">
      <c r="A45" s="31" t="s">
        <v>261</v>
      </c>
      <c r="B45" s="31" t="s">
        <v>264</v>
      </c>
      <c r="C45" s="31" t="s">
        <v>310</v>
      </c>
      <c r="D45" s="31" t="s">
        <v>191</v>
      </c>
      <c r="E45" s="31">
        <v>1</v>
      </c>
      <c r="F45" s="31"/>
      <c r="G45" s="49" t="s">
        <v>78</v>
      </c>
      <c r="H45" s="68"/>
      <c r="I45" s="69"/>
      <c r="J45" s="69"/>
    </row>
    <row r="46" spans="1:10" ht="42" customHeight="1">
      <c r="A46" s="31" t="s">
        <v>261</v>
      </c>
      <c r="B46" s="31" t="s">
        <v>264</v>
      </c>
      <c r="C46" s="31" t="s">
        <v>311</v>
      </c>
      <c r="D46" s="31" t="s">
        <v>191</v>
      </c>
      <c r="E46" s="31">
        <v>1</v>
      </c>
      <c r="F46" s="31"/>
      <c r="G46" s="49" t="s">
        <v>78</v>
      </c>
      <c r="H46" s="68"/>
      <c r="I46" s="69"/>
      <c r="J46" s="69"/>
    </row>
    <row r="47" spans="1:10" ht="42" customHeight="1">
      <c r="A47" s="31" t="s">
        <v>261</v>
      </c>
      <c r="B47" s="31" t="s">
        <v>264</v>
      </c>
      <c r="C47" s="31" t="s">
        <v>312</v>
      </c>
      <c r="D47" s="31" t="s">
        <v>191</v>
      </c>
      <c r="E47" s="31">
        <v>1</v>
      </c>
      <c r="F47" s="31"/>
      <c r="G47" s="49" t="s">
        <v>78</v>
      </c>
      <c r="H47" s="68"/>
      <c r="I47" s="69"/>
      <c r="J47" s="69"/>
    </row>
    <row r="48" spans="1:10" ht="42" customHeight="1">
      <c r="A48" s="31" t="s">
        <v>261</v>
      </c>
      <c r="B48" s="31" t="s">
        <v>264</v>
      </c>
      <c r="C48" s="31" t="s">
        <v>313</v>
      </c>
      <c r="D48" s="31" t="s">
        <v>191</v>
      </c>
      <c r="E48" s="31">
        <v>1</v>
      </c>
      <c r="F48" s="31"/>
      <c r="G48" s="49" t="s">
        <v>78</v>
      </c>
      <c r="H48" s="68"/>
      <c r="I48" s="69"/>
      <c r="J48" s="69"/>
    </row>
    <row r="49" spans="1:10" ht="42" customHeight="1">
      <c r="A49" s="31" t="s">
        <v>261</v>
      </c>
      <c r="B49" s="31" t="s">
        <v>264</v>
      </c>
      <c r="C49" s="31" t="s">
        <v>314</v>
      </c>
      <c r="D49" s="31" t="s">
        <v>191</v>
      </c>
      <c r="E49" s="31">
        <v>1</v>
      </c>
      <c r="F49" s="31"/>
      <c r="G49" s="49" t="s">
        <v>78</v>
      </c>
      <c r="H49" s="68"/>
      <c r="I49" s="69"/>
      <c r="J49" s="69"/>
    </row>
    <row r="50" spans="1:10" ht="42" customHeight="1">
      <c r="A50" s="31" t="s">
        <v>261</v>
      </c>
      <c r="B50" s="31" t="s">
        <v>264</v>
      </c>
      <c r="C50" s="31" t="s">
        <v>315</v>
      </c>
      <c r="D50" s="31" t="s">
        <v>191</v>
      </c>
      <c r="E50" s="31">
        <v>1</v>
      </c>
      <c r="F50" s="31"/>
      <c r="G50" s="49" t="s">
        <v>78</v>
      </c>
      <c r="H50" s="68"/>
      <c r="I50" s="69"/>
      <c r="J50" s="69"/>
    </row>
    <row r="51" spans="1:10" ht="42" customHeight="1">
      <c r="A51" s="31" t="s">
        <v>261</v>
      </c>
      <c r="B51" s="31" t="s">
        <v>264</v>
      </c>
      <c r="C51" s="31" t="s">
        <v>316</v>
      </c>
      <c r="D51" s="31" t="s">
        <v>191</v>
      </c>
      <c r="E51" s="31">
        <v>1</v>
      </c>
      <c r="F51" s="31"/>
      <c r="G51" s="49" t="s">
        <v>78</v>
      </c>
      <c r="H51" s="68"/>
      <c r="I51" s="69"/>
      <c r="J51" s="69"/>
    </row>
    <row r="52" spans="1:10" ht="42" customHeight="1">
      <c r="A52" s="31" t="s">
        <v>261</v>
      </c>
      <c r="B52" s="31" t="s">
        <v>264</v>
      </c>
      <c r="C52" s="31" t="s">
        <v>317</v>
      </c>
      <c r="D52" s="31" t="s">
        <v>191</v>
      </c>
      <c r="E52" s="31">
        <v>1</v>
      </c>
      <c r="F52" s="31"/>
      <c r="G52" s="49" t="s">
        <v>78</v>
      </c>
      <c r="H52" s="68"/>
      <c r="I52" s="69"/>
      <c r="J52" s="69"/>
    </row>
    <row r="53" spans="1:10" ht="42" customHeight="1">
      <c r="A53" s="31" t="s">
        <v>261</v>
      </c>
      <c r="B53" s="31" t="s">
        <v>264</v>
      </c>
      <c r="C53" s="31" t="s">
        <v>318</v>
      </c>
      <c r="D53" s="31" t="s">
        <v>191</v>
      </c>
      <c r="E53" s="31">
        <v>1</v>
      </c>
      <c r="F53" s="31"/>
      <c r="G53" s="49" t="s">
        <v>78</v>
      </c>
      <c r="H53" s="68"/>
      <c r="I53" s="69"/>
      <c r="J53" s="69"/>
    </row>
    <row r="54" spans="1:10" ht="42" customHeight="1">
      <c r="A54" s="31" t="s">
        <v>261</v>
      </c>
      <c r="B54" s="31" t="s">
        <v>264</v>
      </c>
      <c r="C54" s="31" t="s">
        <v>319</v>
      </c>
      <c r="D54" s="31" t="s">
        <v>191</v>
      </c>
      <c r="E54" s="31">
        <v>1</v>
      </c>
      <c r="F54" s="31"/>
      <c r="G54" s="49" t="s">
        <v>78</v>
      </c>
      <c r="H54" s="68"/>
      <c r="I54" s="69"/>
      <c r="J54" s="69"/>
    </row>
    <row r="55" spans="1:10" ht="58.5" customHeight="1">
      <c r="A55" s="31" t="s">
        <v>261</v>
      </c>
      <c r="B55" s="31" t="s">
        <v>264</v>
      </c>
      <c r="C55" s="31" t="s">
        <v>320</v>
      </c>
      <c r="D55" s="31" t="s">
        <v>324</v>
      </c>
      <c r="E55" s="31">
        <v>1</v>
      </c>
      <c r="F55" s="31"/>
      <c r="G55" s="49" t="s">
        <v>78</v>
      </c>
      <c r="H55" s="68"/>
      <c r="I55" s="69"/>
      <c r="J55" s="69"/>
    </row>
    <row r="56" spans="1:10" ht="39.75" customHeight="1">
      <c r="A56" s="31" t="s">
        <v>261</v>
      </c>
      <c r="B56" s="31" t="s">
        <v>264</v>
      </c>
      <c r="C56" s="31" t="s">
        <v>321</v>
      </c>
      <c r="D56" s="31" t="s">
        <v>191</v>
      </c>
      <c r="E56" s="31">
        <v>4</v>
      </c>
      <c r="F56" s="31"/>
      <c r="G56" s="49" t="s">
        <v>78</v>
      </c>
      <c r="H56" s="68"/>
      <c r="I56" s="69"/>
      <c r="J56" s="69"/>
    </row>
    <row r="57" spans="1:10" ht="39.75" customHeight="1">
      <c r="A57" s="31" t="s">
        <v>261</v>
      </c>
      <c r="B57" s="31" t="s">
        <v>264</v>
      </c>
      <c r="C57" s="31" t="s">
        <v>322</v>
      </c>
      <c r="D57" s="31" t="s">
        <v>191</v>
      </c>
      <c r="E57" s="31">
        <v>1</v>
      </c>
      <c r="F57" s="31"/>
      <c r="G57" s="49" t="s">
        <v>78</v>
      </c>
      <c r="H57" s="68"/>
      <c r="I57" s="69"/>
      <c r="J57" s="69"/>
    </row>
    <row r="58" spans="1:10" ht="39.75" customHeight="1">
      <c r="A58" s="31" t="s">
        <v>261</v>
      </c>
      <c r="B58" s="31" t="s">
        <v>264</v>
      </c>
      <c r="C58" s="31" t="s">
        <v>323</v>
      </c>
      <c r="D58" s="31" t="s">
        <v>191</v>
      </c>
      <c r="E58" s="31">
        <v>1</v>
      </c>
      <c r="F58" s="31"/>
      <c r="G58" s="49" t="s">
        <v>78</v>
      </c>
      <c r="H58" s="68"/>
      <c r="I58" s="69"/>
      <c r="J58" s="69"/>
    </row>
    <row r="59" spans="1:10" ht="39.75" customHeight="1">
      <c r="A59" s="31" t="s">
        <v>261</v>
      </c>
      <c r="B59" s="31" t="s">
        <v>325</v>
      </c>
      <c r="C59" s="31" t="s">
        <v>326</v>
      </c>
      <c r="D59" s="31" t="s">
        <v>191</v>
      </c>
      <c r="E59" s="31">
        <v>1</v>
      </c>
      <c r="F59" s="31"/>
      <c r="G59" s="49" t="s">
        <v>78</v>
      </c>
      <c r="H59" s="68"/>
      <c r="I59" s="69"/>
      <c r="J59" s="69"/>
    </row>
    <row r="60" spans="1:10" ht="39.75" customHeight="1">
      <c r="A60" s="31" t="s">
        <v>261</v>
      </c>
      <c r="B60" s="31" t="s">
        <v>264</v>
      </c>
      <c r="C60" s="31" t="s">
        <v>327</v>
      </c>
      <c r="D60" s="31" t="s">
        <v>191</v>
      </c>
      <c r="E60" s="31">
        <v>1</v>
      </c>
      <c r="F60" s="31"/>
      <c r="G60" s="49" t="s">
        <v>78</v>
      </c>
      <c r="H60" s="68"/>
      <c r="I60" s="69"/>
      <c r="J60" s="69"/>
    </row>
    <row r="61" spans="1:10" ht="39.75" customHeight="1">
      <c r="A61" s="31" t="s">
        <v>261</v>
      </c>
      <c r="B61" s="31" t="s">
        <v>264</v>
      </c>
      <c r="C61" s="31" t="s">
        <v>328</v>
      </c>
      <c r="D61" s="31" t="s">
        <v>191</v>
      </c>
      <c r="E61" s="31">
        <v>1</v>
      </c>
      <c r="F61" s="31"/>
      <c r="G61" s="49" t="s">
        <v>78</v>
      </c>
      <c r="H61" s="68"/>
      <c r="I61" s="69"/>
      <c r="J61" s="69"/>
    </row>
    <row r="62" spans="1:10" ht="39.75" customHeight="1">
      <c r="A62" s="31" t="s">
        <v>261</v>
      </c>
      <c r="B62" s="31" t="s">
        <v>264</v>
      </c>
      <c r="C62" s="31" t="s">
        <v>329</v>
      </c>
      <c r="D62" s="31" t="s">
        <v>191</v>
      </c>
      <c r="E62" s="31">
        <v>1</v>
      </c>
      <c r="F62" s="31"/>
      <c r="G62" s="49" t="s">
        <v>78</v>
      </c>
      <c r="H62" s="68"/>
      <c r="I62" s="69"/>
      <c r="J62" s="69"/>
    </row>
    <row r="63" spans="1:10" ht="39.75" customHeight="1">
      <c r="A63" s="31" t="s">
        <v>261</v>
      </c>
      <c r="B63" s="31" t="s">
        <v>264</v>
      </c>
      <c r="C63" s="31" t="s">
        <v>330</v>
      </c>
      <c r="D63" s="31" t="s">
        <v>191</v>
      </c>
      <c r="E63" s="31">
        <v>1</v>
      </c>
      <c r="F63" s="31"/>
      <c r="G63" s="49" t="s">
        <v>78</v>
      </c>
      <c r="H63" s="68"/>
      <c r="I63" s="69"/>
      <c r="J63" s="69"/>
    </row>
    <row r="64" spans="1:10" ht="39.75" customHeight="1">
      <c r="A64" s="31" t="s">
        <v>261</v>
      </c>
      <c r="B64" s="31" t="s">
        <v>264</v>
      </c>
      <c r="C64" s="31" t="s">
        <v>331</v>
      </c>
      <c r="D64" s="31" t="s">
        <v>191</v>
      </c>
      <c r="E64" s="31">
        <v>1</v>
      </c>
      <c r="F64" s="31"/>
      <c r="G64" s="49" t="s">
        <v>78</v>
      </c>
      <c r="H64" s="68"/>
      <c r="I64" s="69"/>
      <c r="J64" s="69"/>
    </row>
    <row r="65" spans="1:10" ht="39.75" customHeight="1">
      <c r="A65" s="31" t="s">
        <v>261</v>
      </c>
      <c r="B65" s="31" t="s">
        <v>264</v>
      </c>
      <c r="C65" s="31" t="s">
        <v>332</v>
      </c>
      <c r="D65" s="31" t="s">
        <v>191</v>
      </c>
      <c r="E65" s="31">
        <v>1</v>
      </c>
      <c r="F65" s="31"/>
      <c r="G65" s="49" t="s">
        <v>78</v>
      </c>
      <c r="H65" s="68"/>
      <c r="I65" s="69"/>
      <c r="J65" s="69"/>
    </row>
    <row r="66" spans="1:10" ht="39.75" customHeight="1">
      <c r="A66" s="31" t="s">
        <v>261</v>
      </c>
      <c r="B66" s="31" t="s">
        <v>264</v>
      </c>
      <c r="C66" s="31" t="s">
        <v>333</v>
      </c>
      <c r="D66" s="31" t="s">
        <v>191</v>
      </c>
      <c r="E66" s="31">
        <v>1</v>
      </c>
      <c r="F66" s="31"/>
      <c r="G66" s="49" t="s">
        <v>78</v>
      </c>
      <c r="H66" s="68"/>
      <c r="I66" s="69"/>
      <c r="J66" s="69"/>
    </row>
    <row r="67" spans="1:10" ht="39.75" customHeight="1">
      <c r="A67" s="31" t="s">
        <v>261</v>
      </c>
      <c r="B67" s="31" t="s">
        <v>264</v>
      </c>
      <c r="C67" s="31" t="s">
        <v>334</v>
      </c>
      <c r="D67" s="31" t="s">
        <v>191</v>
      </c>
      <c r="E67" s="31">
        <v>1</v>
      </c>
      <c r="F67" s="31"/>
      <c r="G67" s="49" t="s">
        <v>78</v>
      </c>
      <c r="H67" s="68"/>
      <c r="I67" s="69"/>
      <c r="J67" s="69"/>
    </row>
    <row r="68" spans="1:10" ht="39.75" customHeight="1">
      <c r="A68" s="31" t="s">
        <v>261</v>
      </c>
      <c r="B68" s="31" t="s">
        <v>264</v>
      </c>
      <c r="C68" s="31" t="s">
        <v>335</v>
      </c>
      <c r="D68" s="31" t="s">
        <v>191</v>
      </c>
      <c r="E68" s="31">
        <v>1</v>
      </c>
      <c r="F68" s="31"/>
      <c r="G68" s="49" t="s">
        <v>78</v>
      </c>
      <c r="H68" s="68"/>
      <c r="I68" s="69"/>
      <c r="J68" s="69"/>
    </row>
    <row r="69" spans="1:10" ht="39.75" customHeight="1">
      <c r="A69" s="31" t="s">
        <v>261</v>
      </c>
      <c r="B69" s="31" t="s">
        <v>264</v>
      </c>
      <c r="C69" s="31" t="s">
        <v>336</v>
      </c>
      <c r="D69" s="31" t="s">
        <v>191</v>
      </c>
      <c r="E69" s="31">
        <v>1</v>
      </c>
      <c r="F69" s="31"/>
      <c r="G69" s="49" t="s">
        <v>78</v>
      </c>
      <c r="H69" s="68"/>
      <c r="I69" s="69"/>
      <c r="J69" s="69"/>
    </row>
    <row r="70" spans="1:10" ht="39.75" customHeight="1">
      <c r="A70" s="31" t="s">
        <v>261</v>
      </c>
      <c r="B70" s="31" t="s">
        <v>264</v>
      </c>
      <c r="C70" s="31" t="s">
        <v>337</v>
      </c>
      <c r="D70" s="31" t="s">
        <v>191</v>
      </c>
      <c r="E70" s="31">
        <v>1</v>
      </c>
      <c r="F70" s="31"/>
      <c r="G70" s="49" t="s">
        <v>78</v>
      </c>
      <c r="H70" s="68"/>
      <c r="I70" s="69"/>
      <c r="J70" s="69"/>
    </row>
    <row r="71" spans="1:10" ht="39.75" customHeight="1">
      <c r="A71" s="31" t="s">
        <v>261</v>
      </c>
      <c r="B71" s="31" t="s">
        <v>264</v>
      </c>
      <c r="C71" s="31" t="s">
        <v>338</v>
      </c>
      <c r="D71" s="31" t="s">
        <v>191</v>
      </c>
      <c r="E71" s="31">
        <v>1</v>
      </c>
      <c r="F71" s="31"/>
      <c r="G71" s="49" t="s">
        <v>78</v>
      </c>
      <c r="H71" s="68"/>
      <c r="I71" s="69"/>
      <c r="J71" s="69"/>
    </row>
    <row r="72" spans="1:10" ht="39.75" customHeight="1">
      <c r="A72" s="31" t="s">
        <v>261</v>
      </c>
      <c r="B72" s="31" t="s">
        <v>264</v>
      </c>
      <c r="C72" s="31"/>
      <c r="D72" s="31" t="s">
        <v>191</v>
      </c>
      <c r="E72" s="31">
        <v>1</v>
      </c>
      <c r="F72" s="31"/>
      <c r="G72" s="49" t="s">
        <v>78</v>
      </c>
      <c r="H72" s="68"/>
      <c r="I72" s="69"/>
      <c r="J72" s="69"/>
    </row>
    <row r="73" spans="1:10" ht="39.75" customHeight="1">
      <c r="A73" s="31" t="s">
        <v>261</v>
      </c>
      <c r="B73" s="31" t="s">
        <v>264</v>
      </c>
      <c r="C73" s="31"/>
      <c r="D73" s="31" t="s">
        <v>191</v>
      </c>
      <c r="E73" s="31">
        <v>1</v>
      </c>
      <c r="F73" s="31"/>
      <c r="G73" s="49" t="s">
        <v>78</v>
      </c>
      <c r="H73" s="68"/>
      <c r="I73" s="69"/>
      <c r="J73" s="69"/>
    </row>
    <row r="74" spans="1:10" ht="39.75" customHeight="1">
      <c r="A74" s="31" t="s">
        <v>261</v>
      </c>
      <c r="B74" s="31" t="s">
        <v>264</v>
      </c>
      <c r="C74" s="31"/>
      <c r="D74" s="31" t="s">
        <v>191</v>
      </c>
      <c r="E74" s="31">
        <v>1</v>
      </c>
      <c r="F74" s="31"/>
      <c r="G74" s="49" t="s">
        <v>78</v>
      </c>
      <c r="H74" s="68"/>
      <c r="I74" s="69"/>
      <c r="J74" s="69"/>
    </row>
    <row r="75" spans="1:10" ht="207.75" customHeight="1">
      <c r="A75" s="31" t="s">
        <v>468</v>
      </c>
      <c r="B75" s="31" t="s">
        <v>469</v>
      </c>
      <c r="C75" s="34" t="s">
        <v>470</v>
      </c>
      <c r="D75" s="34" t="s">
        <v>467</v>
      </c>
      <c r="E75" s="34">
        <v>1</v>
      </c>
      <c r="F75" s="34"/>
      <c r="G75" s="72" t="s">
        <v>77</v>
      </c>
      <c r="H75" s="68"/>
      <c r="I75" s="67"/>
      <c r="J75" s="67"/>
    </row>
    <row r="76" spans="1:10" ht="330.75" customHeight="1">
      <c r="A76" s="7" t="s">
        <v>339</v>
      </c>
      <c r="B76" s="31" t="s">
        <v>465</v>
      </c>
      <c r="C76" s="34" t="s">
        <v>466</v>
      </c>
      <c r="D76" s="34" t="s">
        <v>464</v>
      </c>
      <c r="E76" s="34">
        <v>1</v>
      </c>
      <c r="F76" s="34"/>
      <c r="G76" s="72" t="s">
        <v>77</v>
      </c>
      <c r="H76" s="68"/>
      <c r="I76" s="67"/>
      <c r="J76" s="67"/>
    </row>
    <row r="77" spans="1:10" ht="105" customHeight="1">
      <c r="A77" s="7" t="s">
        <v>339</v>
      </c>
      <c r="B77" s="13" t="s">
        <v>349</v>
      </c>
      <c r="C77" s="34" t="s">
        <v>340</v>
      </c>
      <c r="D77" s="34" t="s">
        <v>346</v>
      </c>
      <c r="E77" s="34">
        <v>1</v>
      </c>
      <c r="F77" s="34"/>
      <c r="G77" s="67" t="s">
        <v>77</v>
      </c>
      <c r="H77" s="68"/>
      <c r="I77" s="67"/>
      <c r="J77" s="67"/>
    </row>
    <row r="78" spans="1:10" ht="108.95" customHeight="1">
      <c r="A78" s="7" t="s">
        <v>339</v>
      </c>
      <c r="B78" s="13" t="s">
        <v>349</v>
      </c>
      <c r="C78" s="34" t="s">
        <v>341</v>
      </c>
      <c r="D78" s="34" t="s">
        <v>347</v>
      </c>
      <c r="E78" s="34">
        <v>1</v>
      </c>
      <c r="F78" s="34"/>
      <c r="G78" s="67" t="s">
        <v>77</v>
      </c>
      <c r="H78" s="68"/>
      <c r="I78" s="67"/>
      <c r="J78" s="67"/>
    </row>
    <row r="79" spans="1:10" ht="106.5" customHeight="1">
      <c r="A79" s="7" t="s">
        <v>339</v>
      </c>
      <c r="B79" s="13" t="s">
        <v>349</v>
      </c>
      <c r="C79" s="34" t="s">
        <v>342</v>
      </c>
      <c r="D79" s="34" t="s">
        <v>348</v>
      </c>
      <c r="E79" s="34">
        <v>1</v>
      </c>
      <c r="F79" s="34"/>
      <c r="G79" s="67" t="s">
        <v>77</v>
      </c>
      <c r="H79" s="68"/>
      <c r="I79" s="67"/>
      <c r="J79" s="67"/>
    </row>
    <row r="80" spans="1:10" ht="87" customHeight="1">
      <c r="A80" s="7" t="s">
        <v>339</v>
      </c>
      <c r="B80" s="13" t="s">
        <v>349</v>
      </c>
      <c r="C80" s="34" t="s">
        <v>343</v>
      </c>
      <c r="D80" s="34" t="s">
        <v>350</v>
      </c>
      <c r="E80" s="34">
        <v>1</v>
      </c>
      <c r="F80" s="34"/>
      <c r="G80" s="67" t="s">
        <v>77</v>
      </c>
      <c r="H80" s="68"/>
      <c r="I80" s="67"/>
      <c r="J80" s="67"/>
    </row>
    <row r="81" spans="1:10" ht="117.95" customHeight="1">
      <c r="A81" s="7" t="s">
        <v>339</v>
      </c>
      <c r="B81" s="13" t="s">
        <v>349</v>
      </c>
      <c r="C81" s="34" t="s">
        <v>344</v>
      </c>
      <c r="D81" s="34" t="s">
        <v>351</v>
      </c>
      <c r="E81" s="34">
        <v>1</v>
      </c>
      <c r="F81" s="34"/>
      <c r="G81" s="67" t="s">
        <v>77</v>
      </c>
      <c r="H81" s="68"/>
      <c r="I81" s="67"/>
      <c r="J81" s="67"/>
    </row>
    <row r="82" spans="1:10" ht="83.45" customHeight="1">
      <c r="A82" s="7" t="s">
        <v>339</v>
      </c>
      <c r="B82" s="69" t="s">
        <v>349</v>
      </c>
      <c r="C82" s="67" t="s">
        <v>345</v>
      </c>
      <c r="D82" s="67" t="s">
        <v>352</v>
      </c>
      <c r="E82" s="34">
        <v>1</v>
      </c>
      <c r="F82" s="67"/>
      <c r="G82" s="67" t="s">
        <v>77</v>
      </c>
      <c r="H82" s="28"/>
      <c r="I82" s="67"/>
      <c r="J82" s="67"/>
    </row>
    <row r="83" spans="1:10" ht="83.45" customHeight="1">
      <c r="A83" s="7" t="s">
        <v>339</v>
      </c>
      <c r="B83" s="69" t="s">
        <v>349</v>
      </c>
      <c r="C83" s="67" t="s">
        <v>353</v>
      </c>
      <c r="D83" s="67" t="s">
        <v>354</v>
      </c>
      <c r="E83" s="67">
        <v>1</v>
      </c>
      <c r="F83" s="67"/>
      <c r="G83" s="67" t="s">
        <v>77</v>
      </c>
      <c r="H83" s="28"/>
      <c r="I83" s="67"/>
      <c r="J83" s="67"/>
    </row>
    <row r="84" spans="1:10" ht="83.45" customHeight="1">
      <c r="A84" s="7" t="s">
        <v>339</v>
      </c>
      <c r="B84" s="69" t="s">
        <v>349</v>
      </c>
      <c r="C84" s="67" t="s">
        <v>355</v>
      </c>
      <c r="D84" s="67" t="s">
        <v>356</v>
      </c>
      <c r="E84" s="67">
        <v>1</v>
      </c>
      <c r="F84" s="67"/>
      <c r="G84" s="67" t="s">
        <v>77</v>
      </c>
      <c r="H84" s="28"/>
      <c r="I84" s="67"/>
      <c r="J84" s="67"/>
    </row>
    <row r="85" spans="1:10" ht="83.45" customHeight="1">
      <c r="A85" s="7" t="s">
        <v>339</v>
      </c>
      <c r="B85" s="69" t="s">
        <v>349</v>
      </c>
      <c r="C85" s="67" t="s">
        <v>357</v>
      </c>
      <c r="D85" s="67" t="s">
        <v>358</v>
      </c>
      <c r="E85" s="67">
        <v>1</v>
      </c>
      <c r="F85" s="67"/>
      <c r="G85" s="67" t="s">
        <v>77</v>
      </c>
      <c r="H85" s="28"/>
      <c r="I85" s="67"/>
      <c r="J85" s="67"/>
    </row>
    <row r="86" spans="1:10" ht="255.75" customHeight="1" thickBot="1">
      <c r="A86" s="81" t="s">
        <v>253</v>
      </c>
      <c r="B86" s="82"/>
      <c r="C86" s="83" t="s">
        <v>255</v>
      </c>
      <c r="D86" s="83" t="s">
        <v>254</v>
      </c>
      <c r="E86" s="83">
        <v>1</v>
      </c>
      <c r="F86" s="83" t="s">
        <v>191</v>
      </c>
      <c r="G86" s="83" t="s">
        <v>77</v>
      </c>
      <c r="H86" s="68"/>
      <c r="I86" s="83"/>
      <c r="J86" s="83"/>
    </row>
    <row r="87" spans="1:10">
      <c r="A87" s="84" t="s">
        <v>246</v>
      </c>
      <c r="B87" s="85"/>
      <c r="C87" s="105" t="s">
        <v>0</v>
      </c>
      <c r="D87" s="106"/>
      <c r="E87" s="107">
        <v>1</v>
      </c>
      <c r="F87" s="108">
        <v>125</v>
      </c>
      <c r="G87" s="109" t="s">
        <v>78</v>
      </c>
      <c r="H87" s="86"/>
      <c r="I87" s="85"/>
      <c r="J87" s="87"/>
    </row>
    <row r="88" spans="1:10">
      <c r="A88" s="88" t="s">
        <v>246</v>
      </c>
      <c r="B88" s="31"/>
      <c r="C88" s="58" t="s">
        <v>1</v>
      </c>
      <c r="D88" s="9"/>
      <c r="E88" s="9">
        <v>0</v>
      </c>
      <c r="F88" s="10">
        <v>0</v>
      </c>
      <c r="G88" s="34" t="s">
        <v>77</v>
      </c>
      <c r="I88" s="34"/>
      <c r="J88" s="89"/>
    </row>
    <row r="89" spans="1:10">
      <c r="A89" s="88" t="s">
        <v>251</v>
      </c>
      <c r="B89" s="31"/>
      <c r="C89" s="58" t="s">
        <v>2</v>
      </c>
      <c r="D89" s="9"/>
      <c r="E89" s="9">
        <v>1</v>
      </c>
      <c r="F89" s="10">
        <v>125</v>
      </c>
      <c r="G89" s="34" t="s">
        <v>77</v>
      </c>
      <c r="I89" s="34"/>
      <c r="J89" s="89"/>
    </row>
    <row r="90" spans="1:10">
      <c r="A90" s="88" t="s">
        <v>251</v>
      </c>
      <c r="B90" s="31"/>
      <c r="C90" s="59" t="s">
        <v>3</v>
      </c>
      <c r="D90" s="11"/>
      <c r="E90" s="11">
        <v>0</v>
      </c>
      <c r="F90" s="12">
        <v>0</v>
      </c>
      <c r="G90" s="31" t="s">
        <v>78</v>
      </c>
      <c r="I90" s="31"/>
      <c r="J90" s="90"/>
    </row>
    <row r="91" spans="1:10">
      <c r="A91" s="88" t="s">
        <v>251</v>
      </c>
      <c r="B91" s="25"/>
      <c r="C91" s="58" t="s">
        <v>4</v>
      </c>
      <c r="D91" s="9"/>
      <c r="E91" s="9">
        <v>0</v>
      </c>
      <c r="F91" s="10">
        <v>0</v>
      </c>
      <c r="G91" s="34" t="s">
        <v>77</v>
      </c>
      <c r="I91" s="34"/>
      <c r="J91" s="89"/>
    </row>
    <row r="92" spans="1:10">
      <c r="A92" s="88" t="s">
        <v>251</v>
      </c>
      <c r="B92" s="25"/>
      <c r="C92" s="59" t="s">
        <v>5</v>
      </c>
      <c r="D92" s="11"/>
      <c r="E92" s="11">
        <v>0</v>
      </c>
      <c r="F92" s="12">
        <v>0</v>
      </c>
      <c r="G92" s="31" t="s">
        <v>78</v>
      </c>
      <c r="I92" s="31"/>
      <c r="J92" s="90"/>
    </row>
    <row r="93" spans="1:10">
      <c r="A93" s="88" t="s">
        <v>251</v>
      </c>
      <c r="B93" s="31"/>
      <c r="C93" s="59" t="s">
        <v>6</v>
      </c>
      <c r="D93" s="11"/>
      <c r="E93" s="11">
        <v>0</v>
      </c>
      <c r="F93" s="12">
        <v>0</v>
      </c>
      <c r="G93" s="31" t="s">
        <v>78</v>
      </c>
      <c r="I93" s="31"/>
      <c r="J93" s="90"/>
    </row>
    <row r="94" spans="1:10" ht="15.75" thickBot="1">
      <c r="A94" s="91" t="s">
        <v>251</v>
      </c>
      <c r="B94" s="98"/>
      <c r="C94" s="92" t="s">
        <v>7</v>
      </c>
      <c r="D94" s="93"/>
      <c r="E94" s="93">
        <v>0</v>
      </c>
      <c r="F94" s="94">
        <v>0</v>
      </c>
      <c r="G94" s="95" t="s">
        <v>77</v>
      </c>
      <c r="H94" s="96"/>
      <c r="I94" s="95"/>
      <c r="J94" s="97"/>
    </row>
    <row r="95" spans="1:10">
      <c r="A95" s="84" t="s">
        <v>246</v>
      </c>
      <c r="B95" s="85"/>
      <c r="C95" s="105" t="s">
        <v>8</v>
      </c>
      <c r="D95" s="106"/>
      <c r="E95" s="107">
        <v>6</v>
      </c>
      <c r="F95" s="108">
        <v>66</v>
      </c>
      <c r="G95" s="109"/>
      <c r="H95" s="86"/>
      <c r="I95" s="85"/>
      <c r="J95" s="87"/>
    </row>
    <row r="96" spans="1:10">
      <c r="A96" s="88" t="s">
        <v>246</v>
      </c>
      <c r="B96" s="31"/>
      <c r="C96" s="58" t="s">
        <v>9</v>
      </c>
      <c r="D96" s="9"/>
      <c r="E96" s="9">
        <v>6</v>
      </c>
      <c r="F96" s="10">
        <v>66</v>
      </c>
      <c r="G96" s="34" t="s">
        <v>77</v>
      </c>
      <c r="I96" s="34"/>
      <c r="J96" s="89"/>
    </row>
    <row r="97" spans="1:10" ht="15.75" thickBot="1">
      <c r="A97" s="91" t="s">
        <v>246</v>
      </c>
      <c r="B97" s="98"/>
      <c r="C97" s="99"/>
      <c r="D97" s="99"/>
      <c r="E97" s="99"/>
      <c r="F97" s="99"/>
      <c r="G97" s="100"/>
      <c r="H97" s="96"/>
      <c r="I97" s="100"/>
      <c r="J97" s="101"/>
    </row>
    <row r="98" spans="1:10">
      <c r="A98" s="84" t="s">
        <v>246</v>
      </c>
      <c r="B98" s="85"/>
      <c r="C98" s="105" t="s">
        <v>10</v>
      </c>
      <c r="D98" s="106"/>
      <c r="E98" s="107">
        <v>6</v>
      </c>
      <c r="F98" s="108">
        <v>82</v>
      </c>
      <c r="G98" s="109"/>
      <c r="H98" s="86"/>
      <c r="I98" s="85"/>
      <c r="J98" s="87"/>
    </row>
    <row r="99" spans="1:10" ht="30">
      <c r="A99" s="88" t="s">
        <v>246</v>
      </c>
      <c r="B99" s="25"/>
      <c r="C99" s="58" t="s">
        <v>11</v>
      </c>
      <c r="D99" s="9"/>
      <c r="E99" s="9">
        <v>0</v>
      </c>
      <c r="F99" s="10">
        <v>74</v>
      </c>
      <c r="G99" s="34" t="s">
        <v>77</v>
      </c>
      <c r="I99" s="34"/>
      <c r="J99" s="89"/>
    </row>
    <row r="100" spans="1:10">
      <c r="A100" s="88" t="s">
        <v>246</v>
      </c>
      <c r="B100" s="31"/>
      <c r="C100" s="59"/>
      <c r="D100" s="11"/>
      <c r="E100" s="11">
        <v>6</v>
      </c>
      <c r="F100" s="12">
        <v>8</v>
      </c>
      <c r="G100" s="31"/>
      <c r="I100" s="31"/>
      <c r="J100" s="90"/>
    </row>
    <row r="101" spans="1:10" ht="30">
      <c r="A101" s="88" t="s">
        <v>251</v>
      </c>
      <c r="B101" s="31"/>
      <c r="C101" s="58" t="s">
        <v>12</v>
      </c>
      <c r="D101" s="9"/>
      <c r="E101" s="9">
        <v>0</v>
      </c>
      <c r="F101" s="10">
        <v>0</v>
      </c>
      <c r="G101" s="34" t="s">
        <v>77</v>
      </c>
      <c r="I101" s="34"/>
      <c r="J101" s="89"/>
    </row>
    <row r="102" spans="1:10">
      <c r="A102" s="88" t="s">
        <v>251</v>
      </c>
      <c r="B102" s="25"/>
      <c r="C102" s="59" t="s">
        <v>13</v>
      </c>
      <c r="D102" s="11"/>
      <c r="E102" s="11">
        <v>0</v>
      </c>
      <c r="F102" s="12">
        <v>0</v>
      </c>
      <c r="G102" s="31" t="s">
        <v>78</v>
      </c>
      <c r="I102" s="31"/>
      <c r="J102" s="90"/>
    </row>
    <row r="103" spans="1:10">
      <c r="A103" s="88" t="s">
        <v>251</v>
      </c>
      <c r="B103" s="31"/>
      <c r="C103" s="59" t="s">
        <v>14</v>
      </c>
      <c r="D103" s="11"/>
      <c r="E103" s="11">
        <v>0</v>
      </c>
      <c r="F103" s="12">
        <v>0</v>
      </c>
      <c r="G103" s="31" t="s">
        <v>78</v>
      </c>
      <c r="I103" s="31"/>
      <c r="J103" s="90"/>
    </row>
    <row r="104" spans="1:10" ht="15.75" thickBot="1">
      <c r="A104" s="91" t="s">
        <v>251</v>
      </c>
      <c r="B104" s="98"/>
      <c r="C104" s="102" t="s">
        <v>15</v>
      </c>
      <c r="D104" s="103"/>
      <c r="E104" s="103">
        <v>0</v>
      </c>
      <c r="F104" s="104">
        <v>0</v>
      </c>
      <c r="G104" s="100" t="s">
        <v>78</v>
      </c>
      <c r="H104" s="96"/>
      <c r="I104" s="100"/>
      <c r="J104" s="101"/>
    </row>
    <row r="105" spans="1:10">
      <c r="A105" s="84" t="s">
        <v>251</v>
      </c>
      <c r="B105" s="85"/>
      <c r="C105" s="105" t="s">
        <v>16</v>
      </c>
      <c r="D105" s="106"/>
      <c r="E105" s="107">
        <v>1878</v>
      </c>
      <c r="F105" s="108">
        <v>1982</v>
      </c>
      <c r="G105" s="109"/>
      <c r="H105" s="86"/>
      <c r="I105" s="85"/>
      <c r="J105" s="87"/>
    </row>
    <row r="106" spans="1:10" ht="30">
      <c r="A106" s="88" t="s">
        <v>251</v>
      </c>
      <c r="B106" s="31"/>
      <c r="C106" s="59" t="s">
        <v>17</v>
      </c>
      <c r="D106" s="11"/>
      <c r="E106" s="11">
        <v>138</v>
      </c>
      <c r="F106" s="12">
        <v>609</v>
      </c>
      <c r="G106" s="31" t="s">
        <v>78</v>
      </c>
      <c r="I106" s="31"/>
      <c r="J106" s="90"/>
    </row>
    <row r="107" spans="1:10">
      <c r="A107" s="88" t="s">
        <v>251</v>
      </c>
      <c r="B107" s="31"/>
      <c r="C107" s="58" t="s">
        <v>18</v>
      </c>
      <c r="D107" s="9"/>
      <c r="E107" s="9">
        <v>678</v>
      </c>
      <c r="F107" s="10">
        <v>307</v>
      </c>
      <c r="G107" s="34" t="s">
        <v>77</v>
      </c>
      <c r="I107" s="34"/>
      <c r="J107" s="89"/>
    </row>
    <row r="108" spans="1:10">
      <c r="A108" s="88" t="s">
        <v>251</v>
      </c>
      <c r="B108" s="31"/>
      <c r="C108" s="58" t="s">
        <v>19</v>
      </c>
      <c r="D108" s="9"/>
      <c r="E108" s="9">
        <v>92</v>
      </c>
      <c r="F108" s="10">
        <v>79</v>
      </c>
      <c r="G108" s="34" t="s">
        <v>77</v>
      </c>
      <c r="I108" s="34"/>
      <c r="J108" s="89"/>
    </row>
    <row r="109" spans="1:10">
      <c r="A109" s="88" t="s">
        <v>251</v>
      </c>
      <c r="B109" s="31"/>
      <c r="C109" s="58" t="s">
        <v>20</v>
      </c>
      <c r="D109" s="9"/>
      <c r="E109" s="9">
        <v>720</v>
      </c>
      <c r="F109" s="10">
        <v>717</v>
      </c>
      <c r="G109" s="34" t="s">
        <v>77</v>
      </c>
      <c r="I109" s="34"/>
      <c r="J109" s="89"/>
    </row>
    <row r="110" spans="1:10" ht="28.5" customHeight="1" thickBot="1">
      <c r="A110" s="91" t="s">
        <v>251</v>
      </c>
      <c r="B110" s="98"/>
      <c r="C110" s="92" t="s">
        <v>21</v>
      </c>
      <c r="D110" s="93"/>
      <c r="E110" s="93">
        <v>250</v>
      </c>
      <c r="F110" s="94">
        <v>270</v>
      </c>
      <c r="G110" s="95" t="s">
        <v>77</v>
      </c>
      <c r="H110" s="96"/>
      <c r="I110" s="95"/>
      <c r="J110" s="97"/>
    </row>
    <row r="111" spans="1:10">
      <c r="A111" s="84" t="s">
        <v>251</v>
      </c>
      <c r="B111" s="112"/>
      <c r="C111" s="105" t="s">
        <v>22</v>
      </c>
      <c r="D111" s="106"/>
      <c r="E111" s="107">
        <v>2105</v>
      </c>
      <c r="F111" s="108">
        <v>29387</v>
      </c>
      <c r="G111" s="109"/>
      <c r="H111" s="86"/>
      <c r="I111" s="85"/>
      <c r="J111" s="87"/>
    </row>
    <row r="112" spans="1:10">
      <c r="A112" s="88" t="s">
        <v>251</v>
      </c>
      <c r="B112" s="25"/>
      <c r="C112" s="58" t="s">
        <v>23</v>
      </c>
      <c r="D112" s="9"/>
      <c r="E112" s="9">
        <v>347</v>
      </c>
      <c r="F112" s="10">
        <v>1215</v>
      </c>
      <c r="G112" s="34" t="s">
        <v>77</v>
      </c>
      <c r="I112" s="34"/>
      <c r="J112" s="89"/>
    </row>
    <row r="113" spans="1:10">
      <c r="A113" s="88" t="s">
        <v>251</v>
      </c>
      <c r="B113" s="25"/>
      <c r="C113" s="58" t="s">
        <v>24</v>
      </c>
      <c r="D113" s="9"/>
      <c r="E113" s="9">
        <v>82</v>
      </c>
      <c r="F113" s="10">
        <v>4326</v>
      </c>
      <c r="G113" s="34" t="s">
        <v>77</v>
      </c>
      <c r="I113" s="34"/>
      <c r="J113" s="89"/>
    </row>
    <row r="114" spans="1:10" ht="30">
      <c r="A114" s="88" t="s">
        <v>251</v>
      </c>
      <c r="B114" s="31"/>
      <c r="C114" s="58" t="s">
        <v>25</v>
      </c>
      <c r="D114" s="9"/>
      <c r="E114" s="9">
        <v>27</v>
      </c>
      <c r="F114" s="10">
        <v>388</v>
      </c>
      <c r="G114" s="34" t="s">
        <v>77</v>
      </c>
      <c r="I114" s="34"/>
      <c r="J114" s="89"/>
    </row>
    <row r="115" spans="1:10" ht="30">
      <c r="A115" s="88" t="s">
        <v>251</v>
      </c>
      <c r="B115" s="25"/>
      <c r="C115" s="58" t="s">
        <v>26</v>
      </c>
      <c r="D115" s="9"/>
      <c r="E115" s="9">
        <v>33</v>
      </c>
      <c r="F115" s="10">
        <v>1966</v>
      </c>
      <c r="G115" s="34" t="s">
        <v>77</v>
      </c>
      <c r="I115" s="34"/>
      <c r="J115" s="89"/>
    </row>
    <row r="116" spans="1:10" ht="45">
      <c r="A116" s="88" t="s">
        <v>251</v>
      </c>
      <c r="B116" s="25"/>
      <c r="C116" s="59" t="s">
        <v>27</v>
      </c>
      <c r="D116" s="11"/>
      <c r="E116" s="11">
        <v>0</v>
      </c>
      <c r="F116" s="12">
        <v>0</v>
      </c>
      <c r="G116" s="31" t="s">
        <v>78</v>
      </c>
      <c r="I116" s="31"/>
      <c r="J116" s="90"/>
    </row>
    <row r="117" spans="1:10">
      <c r="A117" s="88" t="s">
        <v>251</v>
      </c>
      <c r="B117" s="25"/>
      <c r="C117" s="58" t="s">
        <v>28</v>
      </c>
      <c r="D117" s="9"/>
      <c r="E117" s="9">
        <v>4</v>
      </c>
      <c r="F117" s="10">
        <v>124</v>
      </c>
      <c r="G117" s="34" t="s">
        <v>77</v>
      </c>
      <c r="I117" s="34"/>
      <c r="J117" s="89"/>
    </row>
    <row r="118" spans="1:10">
      <c r="A118" s="88" t="s">
        <v>251</v>
      </c>
      <c r="B118" s="25"/>
      <c r="C118" s="58" t="s">
        <v>29</v>
      </c>
      <c r="D118" s="9"/>
      <c r="E118" s="9">
        <v>34</v>
      </c>
      <c r="F118" s="10">
        <v>393</v>
      </c>
      <c r="G118" s="34" t="s">
        <v>77</v>
      </c>
      <c r="I118" s="34"/>
      <c r="J118" s="89"/>
    </row>
    <row r="119" spans="1:10">
      <c r="A119" s="88" t="s">
        <v>251</v>
      </c>
      <c r="B119" s="31"/>
      <c r="C119" s="58" t="s">
        <v>30</v>
      </c>
      <c r="D119" s="9"/>
      <c r="E119" s="9">
        <v>14</v>
      </c>
      <c r="F119" s="10">
        <v>240</v>
      </c>
      <c r="G119" s="34" t="s">
        <v>77</v>
      </c>
      <c r="I119" s="34"/>
      <c r="J119" s="89"/>
    </row>
    <row r="120" spans="1:10">
      <c r="A120" s="88" t="s">
        <v>251</v>
      </c>
      <c r="B120" s="25"/>
      <c r="C120" s="58" t="s">
        <v>31</v>
      </c>
      <c r="D120" s="9"/>
      <c r="E120" s="9">
        <v>136</v>
      </c>
      <c r="F120" s="10">
        <v>1667</v>
      </c>
      <c r="G120" s="34" t="s">
        <v>77</v>
      </c>
      <c r="I120" s="34"/>
      <c r="J120" s="89"/>
    </row>
    <row r="121" spans="1:10" ht="30">
      <c r="A121" s="88" t="s">
        <v>251</v>
      </c>
      <c r="B121" s="25"/>
      <c r="C121" s="59" t="s">
        <v>32</v>
      </c>
      <c r="D121" s="11"/>
      <c r="E121" s="11">
        <v>107</v>
      </c>
      <c r="F121" s="12">
        <v>4103</v>
      </c>
      <c r="G121" s="31" t="s">
        <v>78</v>
      </c>
      <c r="I121" s="31"/>
      <c r="J121" s="90"/>
    </row>
    <row r="122" spans="1:10">
      <c r="A122" s="88" t="s">
        <v>251</v>
      </c>
      <c r="B122" s="25"/>
      <c r="C122" s="58" t="s">
        <v>33</v>
      </c>
      <c r="D122" s="9"/>
      <c r="E122" s="9">
        <v>0</v>
      </c>
      <c r="F122" s="10">
        <v>0</v>
      </c>
      <c r="G122" s="34" t="s">
        <v>77</v>
      </c>
      <c r="I122" s="34"/>
      <c r="J122" s="89"/>
    </row>
    <row r="123" spans="1:10" ht="30">
      <c r="A123" s="88" t="s">
        <v>251</v>
      </c>
      <c r="B123" s="25"/>
      <c r="C123" s="59" t="s">
        <v>34</v>
      </c>
      <c r="D123" s="11"/>
      <c r="E123" s="11">
        <v>0</v>
      </c>
      <c r="F123" s="12">
        <v>0</v>
      </c>
      <c r="G123" s="31" t="s">
        <v>78</v>
      </c>
      <c r="I123" s="31"/>
      <c r="J123" s="90"/>
    </row>
    <row r="124" spans="1:10">
      <c r="A124" s="88" t="s">
        <v>251</v>
      </c>
      <c r="B124" s="31"/>
      <c r="C124" s="59" t="s">
        <v>35</v>
      </c>
      <c r="D124" s="11"/>
      <c r="E124" s="11">
        <v>40</v>
      </c>
      <c r="F124" s="12">
        <v>640</v>
      </c>
      <c r="G124" s="31" t="s">
        <v>78</v>
      </c>
      <c r="I124" s="31"/>
      <c r="J124" s="90"/>
    </row>
    <row r="125" spans="1:10">
      <c r="A125" s="88" t="s">
        <v>251</v>
      </c>
      <c r="B125" s="25"/>
      <c r="C125" s="59" t="s">
        <v>36</v>
      </c>
      <c r="D125" s="11"/>
      <c r="E125" s="11">
        <v>1</v>
      </c>
      <c r="F125" s="12">
        <v>15</v>
      </c>
      <c r="G125" s="31" t="s">
        <v>78</v>
      </c>
      <c r="I125" s="31"/>
      <c r="J125" s="90"/>
    </row>
    <row r="126" spans="1:10" ht="45">
      <c r="A126" s="88" t="s">
        <v>251</v>
      </c>
      <c r="B126" s="31"/>
      <c r="C126" s="58" t="s">
        <v>37</v>
      </c>
      <c r="D126" s="9"/>
      <c r="E126" s="9">
        <v>182</v>
      </c>
      <c r="F126" s="10">
        <v>758</v>
      </c>
      <c r="G126" s="34" t="s">
        <v>77</v>
      </c>
      <c r="I126" s="34"/>
      <c r="J126" s="89"/>
    </row>
    <row r="127" spans="1:10" ht="30">
      <c r="A127" s="88" t="s">
        <v>251</v>
      </c>
      <c r="B127" s="31"/>
      <c r="C127" s="58" t="s">
        <v>38</v>
      </c>
      <c r="D127" s="9"/>
      <c r="E127" s="9">
        <v>5</v>
      </c>
      <c r="F127" s="10">
        <v>125</v>
      </c>
      <c r="G127" s="34" t="s">
        <v>77</v>
      </c>
      <c r="I127" s="34"/>
      <c r="J127" s="89"/>
    </row>
    <row r="128" spans="1:10" ht="60">
      <c r="A128" s="88" t="s">
        <v>251</v>
      </c>
      <c r="B128" s="31"/>
      <c r="C128" s="58" t="s">
        <v>39</v>
      </c>
      <c r="D128" s="9"/>
      <c r="E128" s="9">
        <v>154</v>
      </c>
      <c r="F128" s="10">
        <v>2280</v>
      </c>
      <c r="G128" s="34" t="s">
        <v>77</v>
      </c>
      <c r="I128" s="34"/>
      <c r="J128" s="89"/>
    </row>
    <row r="129" spans="1:10" ht="30">
      <c r="A129" s="88" t="s">
        <v>251</v>
      </c>
      <c r="B129" s="25"/>
      <c r="C129" s="58" t="s">
        <v>40</v>
      </c>
      <c r="D129" s="9"/>
      <c r="E129" s="9">
        <v>7</v>
      </c>
      <c r="F129" s="10">
        <v>123</v>
      </c>
      <c r="G129" s="34" t="s">
        <v>77</v>
      </c>
      <c r="I129" s="34"/>
      <c r="J129" s="89"/>
    </row>
    <row r="130" spans="1:10" ht="45">
      <c r="A130" s="88" t="s">
        <v>251</v>
      </c>
      <c r="B130" s="25"/>
      <c r="C130" s="59" t="s">
        <v>41</v>
      </c>
      <c r="D130" s="11"/>
      <c r="E130" s="11">
        <v>5</v>
      </c>
      <c r="F130" s="12">
        <v>186</v>
      </c>
      <c r="G130" s="31" t="s">
        <v>78</v>
      </c>
      <c r="I130" s="31"/>
      <c r="J130" s="90"/>
    </row>
    <row r="131" spans="1:10">
      <c r="A131" s="88" t="s">
        <v>246</v>
      </c>
      <c r="B131" s="25"/>
      <c r="C131" s="59" t="s">
        <v>42</v>
      </c>
      <c r="D131" s="11"/>
      <c r="E131" s="11">
        <v>2</v>
      </c>
      <c r="F131" s="12">
        <v>41</v>
      </c>
      <c r="G131" s="31" t="s">
        <v>78</v>
      </c>
      <c r="I131" s="31"/>
      <c r="J131" s="90"/>
    </row>
    <row r="132" spans="1:10">
      <c r="A132" s="88" t="s">
        <v>246</v>
      </c>
      <c r="B132" s="25"/>
      <c r="C132" s="59" t="s">
        <v>43</v>
      </c>
      <c r="D132" s="11"/>
      <c r="E132" s="11">
        <v>4</v>
      </c>
      <c r="F132" s="12">
        <v>69</v>
      </c>
      <c r="G132" s="31" t="s">
        <v>78</v>
      </c>
      <c r="I132" s="31"/>
      <c r="J132" s="90"/>
    </row>
    <row r="133" spans="1:10" ht="30">
      <c r="A133" s="88" t="s">
        <v>246</v>
      </c>
      <c r="B133" s="31"/>
      <c r="C133" s="58" t="s">
        <v>44</v>
      </c>
      <c r="D133" s="9"/>
      <c r="E133" s="9">
        <v>18</v>
      </c>
      <c r="F133" s="10">
        <v>148</v>
      </c>
      <c r="G133" s="34" t="s">
        <v>77</v>
      </c>
      <c r="I133" s="34"/>
      <c r="J133" s="89"/>
    </row>
    <row r="134" spans="1:10">
      <c r="A134" s="88" t="s">
        <v>246</v>
      </c>
      <c r="B134" s="31"/>
      <c r="C134" s="59" t="s">
        <v>45</v>
      </c>
      <c r="D134" s="11"/>
      <c r="E134" s="11">
        <v>9</v>
      </c>
      <c r="F134" s="12">
        <v>204</v>
      </c>
      <c r="G134" s="31" t="s">
        <v>78</v>
      </c>
      <c r="I134" s="31"/>
      <c r="J134" s="90"/>
    </row>
    <row r="135" spans="1:10">
      <c r="A135" s="88" t="s">
        <v>246</v>
      </c>
      <c r="B135" s="31"/>
      <c r="C135" s="59" t="s">
        <v>46</v>
      </c>
      <c r="D135" s="11"/>
      <c r="E135" s="11">
        <v>9</v>
      </c>
      <c r="F135" s="12">
        <v>187</v>
      </c>
      <c r="G135" s="31" t="s">
        <v>78</v>
      </c>
      <c r="I135" s="31"/>
      <c r="J135" s="90"/>
    </row>
    <row r="136" spans="1:10">
      <c r="A136" s="88" t="s">
        <v>246</v>
      </c>
      <c r="B136" s="25"/>
      <c r="C136" s="59" t="s">
        <v>47</v>
      </c>
      <c r="D136" s="11"/>
      <c r="E136" s="11">
        <v>0</v>
      </c>
      <c r="F136" s="12">
        <v>0</v>
      </c>
      <c r="G136" s="31" t="s">
        <v>78</v>
      </c>
      <c r="I136" s="31"/>
      <c r="J136" s="90"/>
    </row>
    <row r="137" spans="1:10">
      <c r="A137" s="88" t="s">
        <v>246</v>
      </c>
      <c r="B137" s="31"/>
      <c r="C137" s="59" t="s">
        <v>48</v>
      </c>
      <c r="D137" s="11"/>
      <c r="E137" s="11">
        <v>0</v>
      </c>
      <c r="F137" s="12">
        <v>0</v>
      </c>
      <c r="G137" s="31" t="s">
        <v>78</v>
      </c>
      <c r="I137" s="31"/>
      <c r="J137" s="90"/>
    </row>
    <row r="138" spans="1:10">
      <c r="A138" s="88" t="s">
        <v>246</v>
      </c>
      <c r="B138" s="31"/>
      <c r="C138" s="59" t="s">
        <v>49</v>
      </c>
      <c r="D138" s="11"/>
      <c r="E138" s="11">
        <v>0</v>
      </c>
      <c r="F138" s="12">
        <v>0</v>
      </c>
      <c r="G138" s="31" t="s">
        <v>78</v>
      </c>
      <c r="I138" s="31"/>
      <c r="J138" s="90"/>
    </row>
    <row r="139" spans="1:10">
      <c r="A139" s="88" t="s">
        <v>246</v>
      </c>
      <c r="B139" s="31"/>
      <c r="C139" s="59" t="s">
        <v>50</v>
      </c>
      <c r="D139" s="11"/>
      <c r="E139" s="11">
        <v>0</v>
      </c>
      <c r="F139" s="12">
        <v>0</v>
      </c>
      <c r="G139" s="31" t="s">
        <v>78</v>
      </c>
      <c r="I139" s="31"/>
      <c r="J139" s="90"/>
    </row>
    <row r="140" spans="1:10">
      <c r="A140" s="88" t="s">
        <v>246</v>
      </c>
      <c r="B140" s="31"/>
      <c r="C140" s="59" t="s">
        <v>51</v>
      </c>
      <c r="D140" s="11"/>
      <c r="E140" s="11">
        <v>0</v>
      </c>
      <c r="F140" s="12">
        <v>0</v>
      </c>
      <c r="G140" s="31" t="s">
        <v>77</v>
      </c>
      <c r="I140" s="31"/>
      <c r="J140" s="90"/>
    </row>
    <row r="141" spans="1:10">
      <c r="A141" s="88" t="s">
        <v>246</v>
      </c>
      <c r="B141" s="31"/>
      <c r="C141" s="59" t="s">
        <v>52</v>
      </c>
      <c r="D141" s="11"/>
      <c r="E141" s="11">
        <v>0</v>
      </c>
      <c r="F141" s="12">
        <v>0</v>
      </c>
      <c r="G141" s="31" t="s">
        <v>78</v>
      </c>
      <c r="I141" s="31"/>
      <c r="J141" s="90"/>
    </row>
    <row r="142" spans="1:10">
      <c r="A142" s="88" t="s">
        <v>251</v>
      </c>
      <c r="B142" s="31"/>
      <c r="C142" s="59" t="s">
        <v>53</v>
      </c>
      <c r="D142" s="11"/>
      <c r="E142" s="11">
        <v>2</v>
      </c>
      <c r="F142" s="12">
        <v>126</v>
      </c>
      <c r="G142" s="31" t="s">
        <v>78</v>
      </c>
      <c r="I142" s="31"/>
      <c r="J142" s="90"/>
    </row>
    <row r="143" spans="1:10">
      <c r="A143" s="88" t="s">
        <v>251</v>
      </c>
      <c r="B143" s="25"/>
      <c r="C143" s="59" t="s">
        <v>54</v>
      </c>
      <c r="D143" s="11"/>
      <c r="E143" s="11">
        <v>4</v>
      </c>
      <c r="F143" s="12">
        <v>299</v>
      </c>
      <c r="G143" s="31" t="s">
        <v>78</v>
      </c>
      <c r="I143" s="31"/>
      <c r="J143" s="90"/>
    </row>
    <row r="144" spans="1:10">
      <c r="A144" s="88" t="s">
        <v>251</v>
      </c>
      <c r="B144" s="31"/>
      <c r="C144" s="58" t="s">
        <v>55</v>
      </c>
      <c r="D144" s="9"/>
      <c r="E144" s="9">
        <v>9</v>
      </c>
      <c r="F144" s="10">
        <v>88</v>
      </c>
      <c r="G144" s="34" t="s">
        <v>77</v>
      </c>
      <c r="I144" s="34"/>
      <c r="J144" s="89"/>
    </row>
    <row r="145" spans="1:10">
      <c r="A145" s="88" t="s">
        <v>251</v>
      </c>
      <c r="B145" s="31"/>
      <c r="C145" s="58" t="s">
        <v>56</v>
      </c>
      <c r="D145" s="9"/>
      <c r="E145" s="9">
        <v>27</v>
      </c>
      <c r="F145" s="10">
        <v>1657</v>
      </c>
      <c r="G145" s="34" t="s">
        <v>77</v>
      </c>
      <c r="I145" s="34"/>
      <c r="J145" s="89"/>
    </row>
    <row r="146" spans="1:10">
      <c r="A146" s="88" t="s">
        <v>251</v>
      </c>
      <c r="B146" s="31"/>
      <c r="C146" s="58" t="s">
        <v>57</v>
      </c>
      <c r="D146" s="9"/>
      <c r="E146" s="9">
        <v>5</v>
      </c>
      <c r="F146" s="10">
        <v>188</v>
      </c>
      <c r="G146" s="34" t="s">
        <v>77</v>
      </c>
      <c r="I146" s="34"/>
      <c r="J146" s="89"/>
    </row>
    <row r="147" spans="1:10">
      <c r="A147" s="88" t="s">
        <v>251</v>
      </c>
      <c r="B147" s="25"/>
      <c r="C147" s="58" t="s">
        <v>58</v>
      </c>
      <c r="D147" s="9"/>
      <c r="E147" s="9">
        <v>47</v>
      </c>
      <c r="F147" s="10">
        <v>4061</v>
      </c>
      <c r="G147" s="34" t="s">
        <v>77</v>
      </c>
      <c r="I147" s="34"/>
      <c r="J147" s="89"/>
    </row>
    <row r="148" spans="1:10">
      <c r="A148" s="88" t="s">
        <v>251</v>
      </c>
      <c r="B148" s="25"/>
      <c r="C148" s="58" t="s">
        <v>59</v>
      </c>
      <c r="D148" s="9"/>
      <c r="E148" s="9">
        <v>0</v>
      </c>
      <c r="F148" s="10">
        <v>0</v>
      </c>
      <c r="G148" s="34" t="s">
        <v>77</v>
      </c>
      <c r="I148" s="34"/>
      <c r="J148" s="89"/>
    </row>
    <row r="149" spans="1:10">
      <c r="A149" s="88" t="s">
        <v>251</v>
      </c>
      <c r="B149" s="25"/>
      <c r="C149" s="58" t="s">
        <v>60</v>
      </c>
      <c r="D149" s="9"/>
      <c r="E149" s="9">
        <v>60</v>
      </c>
      <c r="F149" s="10">
        <v>462</v>
      </c>
      <c r="G149" s="34" t="s">
        <v>77</v>
      </c>
      <c r="I149" s="34"/>
      <c r="J149" s="89"/>
    </row>
    <row r="150" spans="1:10">
      <c r="A150" s="88" t="s">
        <v>251</v>
      </c>
      <c r="B150" s="25"/>
      <c r="C150" s="58" t="s">
        <v>61</v>
      </c>
      <c r="D150" s="9"/>
      <c r="E150" s="9">
        <v>20</v>
      </c>
      <c r="F150" s="10">
        <v>167</v>
      </c>
      <c r="G150" s="34" t="s">
        <v>77</v>
      </c>
      <c r="I150" s="34"/>
      <c r="J150" s="89"/>
    </row>
    <row r="151" spans="1:10">
      <c r="A151" s="88" t="s">
        <v>251</v>
      </c>
      <c r="B151" s="25"/>
      <c r="C151" s="58" t="s">
        <v>62</v>
      </c>
      <c r="D151" s="9"/>
      <c r="E151" s="9">
        <v>555</v>
      </c>
      <c r="F151" s="10">
        <v>1400</v>
      </c>
      <c r="G151" s="34" t="s">
        <v>77</v>
      </c>
      <c r="I151" s="34"/>
      <c r="J151" s="89"/>
    </row>
    <row r="152" spans="1:10">
      <c r="A152" s="88" t="s">
        <v>251</v>
      </c>
      <c r="B152" s="25"/>
      <c r="C152" s="59" t="s">
        <v>63</v>
      </c>
      <c r="D152" s="11"/>
      <c r="E152" s="11">
        <v>124</v>
      </c>
      <c r="F152" s="12">
        <v>1108</v>
      </c>
      <c r="G152" s="31" t="s">
        <v>78</v>
      </c>
      <c r="I152" s="31"/>
      <c r="J152" s="90"/>
    </row>
    <row r="153" spans="1:10" ht="30">
      <c r="A153" s="88" t="s">
        <v>251</v>
      </c>
      <c r="B153" s="25"/>
      <c r="C153" s="58" t="s">
        <v>64</v>
      </c>
      <c r="D153" s="9"/>
      <c r="E153" s="9">
        <v>1</v>
      </c>
      <c r="F153" s="10">
        <v>12</v>
      </c>
      <c r="G153" s="34" t="s">
        <v>77</v>
      </c>
      <c r="I153" s="34"/>
      <c r="J153" s="89"/>
    </row>
    <row r="154" spans="1:10">
      <c r="A154" s="88" t="s">
        <v>251</v>
      </c>
      <c r="B154" s="25"/>
      <c r="C154" s="58" t="s">
        <v>65</v>
      </c>
      <c r="D154" s="9"/>
      <c r="E154" s="9">
        <v>0</v>
      </c>
      <c r="F154" s="10">
        <v>0</v>
      </c>
      <c r="G154" s="34" t="s">
        <v>77</v>
      </c>
      <c r="I154" s="34"/>
      <c r="J154" s="89"/>
    </row>
    <row r="155" spans="1:10" ht="30">
      <c r="A155" s="88" t="s">
        <v>251</v>
      </c>
      <c r="B155" s="31"/>
      <c r="C155" s="58" t="s">
        <v>66</v>
      </c>
      <c r="D155" s="9"/>
      <c r="E155" s="9">
        <v>7</v>
      </c>
      <c r="F155" s="10">
        <v>222</v>
      </c>
      <c r="G155" s="34" t="s">
        <v>77</v>
      </c>
      <c r="I155" s="34"/>
      <c r="J155" s="89"/>
    </row>
    <row r="156" spans="1:10">
      <c r="A156" s="88" t="s">
        <v>251</v>
      </c>
      <c r="B156" s="25"/>
      <c r="C156" s="58" t="s">
        <v>67</v>
      </c>
      <c r="D156" s="9"/>
      <c r="E156" s="9">
        <v>16</v>
      </c>
      <c r="F156" s="10">
        <v>252</v>
      </c>
      <c r="G156" s="34" t="s">
        <v>77</v>
      </c>
      <c r="I156" s="34"/>
      <c r="J156" s="89"/>
    </row>
    <row r="157" spans="1:10">
      <c r="A157" s="88" t="s">
        <v>251</v>
      </c>
      <c r="B157" s="25"/>
      <c r="C157" s="59" t="s">
        <v>68</v>
      </c>
      <c r="D157" s="11"/>
      <c r="E157" s="11">
        <v>8</v>
      </c>
      <c r="F157" s="12">
        <v>147</v>
      </c>
      <c r="G157" s="31" t="s">
        <v>78</v>
      </c>
      <c r="I157" s="31"/>
      <c r="J157" s="90"/>
    </row>
    <row r="158" spans="1:10">
      <c r="A158" s="88" t="s">
        <v>251</v>
      </c>
      <c r="B158" s="25"/>
      <c r="C158" s="58" t="s">
        <v>69</v>
      </c>
      <c r="D158" s="9"/>
      <c r="E158" s="9">
        <v>0</v>
      </c>
      <c r="F158" s="10">
        <v>0</v>
      </c>
      <c r="G158" s="34" t="s">
        <v>77</v>
      </c>
      <c r="I158" s="34"/>
      <c r="J158" s="89"/>
    </row>
    <row r="159" spans="1:10" ht="30">
      <c r="A159" s="88" t="s">
        <v>251</v>
      </c>
      <c r="B159" s="25"/>
      <c r="C159" s="58" t="s">
        <v>70</v>
      </c>
      <c r="D159" s="9"/>
      <c r="E159" s="9">
        <v>0</v>
      </c>
      <c r="F159" s="10">
        <v>0</v>
      </c>
      <c r="G159" s="34" t="s">
        <v>77</v>
      </c>
      <c r="I159" s="34"/>
      <c r="J159" s="89"/>
    </row>
    <row r="160" spans="1:10">
      <c r="A160" s="88" t="s">
        <v>251</v>
      </c>
      <c r="B160" s="31"/>
      <c r="C160" s="58" t="s">
        <v>71</v>
      </c>
      <c r="D160" s="9"/>
      <c r="E160" s="9">
        <v>0</v>
      </c>
      <c r="F160" s="10">
        <v>0</v>
      </c>
      <c r="G160" s="34" t="s">
        <v>77</v>
      </c>
      <c r="I160" s="34"/>
      <c r="J160" s="89"/>
    </row>
    <row r="161" spans="1:10">
      <c r="A161" s="88" t="s">
        <v>251</v>
      </c>
      <c r="B161" s="25"/>
      <c r="C161" s="58" t="s">
        <v>72</v>
      </c>
      <c r="D161" s="9"/>
      <c r="E161" s="9">
        <v>0</v>
      </c>
      <c r="F161" s="10">
        <v>0</v>
      </c>
      <c r="G161" s="34" t="s">
        <v>77</v>
      </c>
      <c r="I161" s="34"/>
      <c r="J161" s="89"/>
    </row>
    <row r="162" spans="1:10">
      <c r="A162" s="88" t="s">
        <v>251</v>
      </c>
      <c r="B162" s="25"/>
      <c r="C162" s="58" t="s">
        <v>73</v>
      </c>
      <c r="D162" s="9"/>
      <c r="E162" s="9">
        <v>0</v>
      </c>
      <c r="F162" s="10">
        <v>0</v>
      </c>
      <c r="G162" s="34" t="s">
        <v>77</v>
      </c>
      <c r="I162" s="34"/>
      <c r="J162" s="89"/>
    </row>
    <row r="163" spans="1:10">
      <c r="A163" s="88" t="s">
        <v>251</v>
      </c>
      <c r="B163" s="25"/>
      <c r="C163" s="58" t="s">
        <v>74</v>
      </c>
      <c r="D163" s="9"/>
      <c r="E163" s="9">
        <v>0</v>
      </c>
      <c r="F163" s="10">
        <v>0</v>
      </c>
      <c r="G163" s="34" t="s">
        <v>77</v>
      </c>
      <c r="I163" s="34"/>
      <c r="J163" s="89"/>
    </row>
    <row r="164" spans="1:10" ht="28.5" customHeight="1" thickBot="1">
      <c r="A164" s="91" t="s">
        <v>251</v>
      </c>
      <c r="B164" s="98"/>
      <c r="C164" s="102" t="s">
        <v>75</v>
      </c>
      <c r="D164" s="103"/>
      <c r="E164" s="103">
        <v>0</v>
      </c>
      <c r="F164" s="104">
        <v>0</v>
      </c>
      <c r="G164" s="100" t="s">
        <v>78</v>
      </c>
      <c r="H164" s="96"/>
      <c r="I164" s="100"/>
      <c r="J164" s="101"/>
    </row>
    <row r="165" spans="1:10" ht="30">
      <c r="A165" s="66" t="s">
        <v>247</v>
      </c>
      <c r="B165" s="66"/>
      <c r="C165" s="110" t="s">
        <v>91</v>
      </c>
      <c r="D165" s="111" t="s">
        <v>359</v>
      </c>
      <c r="E165" s="111">
        <v>1</v>
      </c>
      <c r="F165" s="111"/>
      <c r="G165" s="111" t="s">
        <v>77</v>
      </c>
      <c r="H165" s="111"/>
      <c r="I165" s="111"/>
      <c r="J165" s="111"/>
    </row>
    <row r="166" spans="1:10" ht="60">
      <c r="A166" s="31" t="s">
        <v>247</v>
      </c>
      <c r="B166" s="31"/>
      <c r="C166" s="70" t="s">
        <v>92</v>
      </c>
      <c r="D166" s="34" t="s">
        <v>375</v>
      </c>
      <c r="E166" s="34">
        <v>1</v>
      </c>
      <c r="F166" s="34"/>
      <c r="G166" s="34" t="s">
        <v>77</v>
      </c>
      <c r="H166" s="34"/>
      <c r="I166" s="34"/>
      <c r="J166" s="34"/>
    </row>
    <row r="167" spans="1:10" ht="45">
      <c r="A167" s="31" t="s">
        <v>247</v>
      </c>
      <c r="B167" s="31"/>
      <c r="C167" s="55" t="s">
        <v>362</v>
      </c>
      <c r="D167" s="31" t="s">
        <v>360</v>
      </c>
      <c r="E167" s="31">
        <v>1</v>
      </c>
      <c r="F167" s="31"/>
      <c r="G167" s="31" t="s">
        <v>78</v>
      </c>
      <c r="H167" s="28"/>
      <c r="I167" s="31"/>
      <c r="J167" s="31"/>
    </row>
    <row r="168" spans="1:10">
      <c r="A168" s="31" t="s">
        <v>247</v>
      </c>
      <c r="B168" s="31"/>
      <c r="C168" s="55" t="s">
        <v>93</v>
      </c>
      <c r="D168" s="13" t="s">
        <v>191</v>
      </c>
      <c r="E168" s="31">
        <v>1</v>
      </c>
      <c r="F168" s="31"/>
      <c r="G168" s="31" t="s">
        <v>78</v>
      </c>
      <c r="H168" s="28"/>
      <c r="I168" s="31"/>
      <c r="J168" s="31"/>
    </row>
    <row r="169" spans="1:10" ht="45">
      <c r="A169" s="31" t="s">
        <v>247</v>
      </c>
      <c r="B169" s="31"/>
      <c r="C169" s="55" t="s">
        <v>364</v>
      </c>
      <c r="D169" s="31" t="s">
        <v>361</v>
      </c>
      <c r="E169" s="31">
        <v>1</v>
      </c>
      <c r="F169" s="31"/>
      <c r="G169" s="31" t="s">
        <v>78</v>
      </c>
      <c r="H169" s="28"/>
      <c r="I169" s="31"/>
      <c r="J169" s="31"/>
    </row>
    <row r="170" spans="1:10" ht="45">
      <c r="A170" s="31" t="s">
        <v>247</v>
      </c>
      <c r="B170" s="31"/>
      <c r="C170" s="13" t="s">
        <v>365</v>
      </c>
      <c r="D170" s="13" t="s">
        <v>366</v>
      </c>
      <c r="E170" s="31">
        <v>1</v>
      </c>
      <c r="F170" s="31"/>
      <c r="G170" s="31" t="s">
        <v>78</v>
      </c>
      <c r="H170" s="28"/>
      <c r="I170" s="31"/>
      <c r="J170" s="31"/>
    </row>
    <row r="171" spans="1:10" ht="45">
      <c r="A171" s="13" t="s">
        <v>247</v>
      </c>
      <c r="B171" s="31"/>
      <c r="C171" s="55" t="s">
        <v>94</v>
      </c>
      <c r="D171" s="31" t="s">
        <v>363</v>
      </c>
      <c r="E171" s="31">
        <v>1</v>
      </c>
      <c r="F171" s="31"/>
      <c r="G171" s="31" t="s">
        <v>78</v>
      </c>
      <c r="H171" s="28"/>
      <c r="I171" s="31"/>
      <c r="J171" s="31"/>
    </row>
    <row r="172" spans="1:10" ht="30">
      <c r="A172" s="13" t="s">
        <v>247</v>
      </c>
      <c r="B172" s="31"/>
      <c r="C172" s="55" t="s">
        <v>367</v>
      </c>
      <c r="D172" s="31" t="s">
        <v>368</v>
      </c>
      <c r="E172" s="31">
        <v>1</v>
      </c>
      <c r="F172" s="31"/>
      <c r="G172" s="31" t="s">
        <v>78</v>
      </c>
      <c r="H172" s="28"/>
      <c r="I172" s="31"/>
      <c r="J172" s="31"/>
    </row>
    <row r="173" spans="1:10" ht="30">
      <c r="A173" s="13" t="s">
        <v>247</v>
      </c>
      <c r="B173" s="31"/>
      <c r="C173" s="55" t="s">
        <v>369</v>
      </c>
      <c r="D173" s="31" t="s">
        <v>370</v>
      </c>
      <c r="E173" s="31">
        <v>1</v>
      </c>
      <c r="F173" s="31"/>
      <c r="G173" s="31" t="s">
        <v>78</v>
      </c>
      <c r="H173" s="28"/>
      <c r="I173" s="31"/>
      <c r="J173" s="31"/>
    </row>
    <row r="174" spans="1:10" ht="312.75" customHeight="1">
      <c r="A174" s="13" t="s">
        <v>247</v>
      </c>
      <c r="B174" s="55" t="s">
        <v>371</v>
      </c>
      <c r="C174" s="71" t="s">
        <v>372</v>
      </c>
      <c r="D174" s="34" t="s">
        <v>374</v>
      </c>
      <c r="E174" s="34">
        <v>1</v>
      </c>
      <c r="F174" s="34"/>
      <c r="G174" s="34" t="s">
        <v>77</v>
      </c>
      <c r="H174" s="34"/>
      <c r="I174" s="34"/>
      <c r="J174" s="34"/>
    </row>
    <row r="175" spans="1:10" ht="319.5" customHeight="1">
      <c r="A175" s="13" t="s">
        <v>247</v>
      </c>
      <c r="B175" s="55" t="s">
        <v>371</v>
      </c>
      <c r="C175" s="71" t="s">
        <v>373</v>
      </c>
      <c r="D175" s="34" t="s">
        <v>374</v>
      </c>
      <c r="E175" s="34">
        <v>1</v>
      </c>
      <c r="F175" s="34"/>
      <c r="G175" s="34" t="s">
        <v>77</v>
      </c>
      <c r="H175" s="34"/>
      <c r="I175" s="34"/>
      <c r="J175" s="34"/>
    </row>
    <row r="176" spans="1:10" ht="31.5">
      <c r="B176" s="38" t="s">
        <v>96</v>
      </c>
      <c r="C176" s="60" t="s">
        <v>97</v>
      </c>
      <c r="D176" s="16" t="s">
        <v>98</v>
      </c>
      <c r="E176" s="16">
        <v>1</v>
      </c>
      <c r="F176" s="34"/>
      <c r="G176" s="34" t="s">
        <v>77</v>
      </c>
      <c r="H176" s="34"/>
      <c r="I176" s="34"/>
      <c r="J176" s="34"/>
    </row>
    <row r="177" spans="2:10" ht="167.25" customHeight="1">
      <c r="B177" s="38" t="s">
        <v>96</v>
      </c>
      <c r="C177" s="61" t="s">
        <v>99</v>
      </c>
      <c r="D177" s="17" t="s">
        <v>100</v>
      </c>
      <c r="E177" s="17">
        <v>1</v>
      </c>
      <c r="F177" s="34"/>
      <c r="G177" s="34" t="s">
        <v>77</v>
      </c>
      <c r="H177" s="34"/>
      <c r="I177" s="34"/>
      <c r="J177" s="34"/>
    </row>
    <row r="178" spans="2:10" ht="94.5">
      <c r="B178" s="38" t="s">
        <v>96</v>
      </c>
      <c r="C178" s="60" t="s">
        <v>101</v>
      </c>
      <c r="D178" s="16" t="s">
        <v>102</v>
      </c>
      <c r="E178" s="16">
        <v>1</v>
      </c>
      <c r="F178" s="34"/>
      <c r="G178" s="34" t="s">
        <v>77</v>
      </c>
      <c r="H178" s="34"/>
      <c r="I178" s="34"/>
      <c r="J178" s="34"/>
    </row>
    <row r="179" spans="2:10" ht="141.75">
      <c r="B179" s="38" t="s">
        <v>96</v>
      </c>
      <c r="C179" s="62" t="s">
        <v>103</v>
      </c>
      <c r="D179" s="18" t="s">
        <v>104</v>
      </c>
      <c r="E179" s="18">
        <v>6</v>
      </c>
      <c r="F179" s="31"/>
      <c r="G179" s="31" t="s">
        <v>78</v>
      </c>
      <c r="H179" s="28"/>
      <c r="I179" s="31"/>
      <c r="J179" s="31"/>
    </row>
    <row r="180" spans="2:10" ht="63">
      <c r="B180" s="38" t="s">
        <v>96</v>
      </c>
      <c r="C180" s="60" t="s">
        <v>105</v>
      </c>
      <c r="D180" s="16" t="s">
        <v>106</v>
      </c>
      <c r="E180" s="16">
        <v>1</v>
      </c>
      <c r="F180" s="34"/>
      <c r="G180" s="34" t="s">
        <v>243</v>
      </c>
      <c r="H180" s="34"/>
      <c r="I180" s="34"/>
      <c r="J180" s="34"/>
    </row>
    <row r="181" spans="2:10" ht="126">
      <c r="B181" s="38" t="s">
        <v>96</v>
      </c>
      <c r="C181" s="62" t="s">
        <v>107</v>
      </c>
      <c r="D181" s="18" t="s">
        <v>108</v>
      </c>
      <c r="E181" s="18">
        <v>1</v>
      </c>
      <c r="F181" s="39"/>
      <c r="G181" s="39" t="s">
        <v>78</v>
      </c>
      <c r="H181" s="50"/>
      <c r="I181" s="39"/>
      <c r="J181" s="39"/>
    </row>
    <row r="182" spans="2:10" ht="94.5">
      <c r="B182" s="38" t="s">
        <v>96</v>
      </c>
      <c r="C182" s="60" t="s">
        <v>109</v>
      </c>
      <c r="D182" s="16" t="s">
        <v>110</v>
      </c>
      <c r="E182" s="16">
        <v>1</v>
      </c>
      <c r="F182" s="51"/>
      <c r="G182" s="51" t="s">
        <v>77</v>
      </c>
      <c r="H182" s="51"/>
      <c r="I182" s="51"/>
      <c r="J182" s="51"/>
    </row>
    <row r="183" spans="2:10" ht="94.5">
      <c r="B183" s="38" t="s">
        <v>96</v>
      </c>
      <c r="C183" s="61" t="s">
        <v>111</v>
      </c>
      <c r="D183" s="17" t="s">
        <v>112</v>
      </c>
      <c r="E183" s="17">
        <v>1</v>
      </c>
      <c r="F183" s="51"/>
      <c r="G183" s="51" t="s">
        <v>77</v>
      </c>
      <c r="H183" s="51"/>
      <c r="I183" s="51"/>
      <c r="J183" s="51"/>
    </row>
    <row r="184" spans="2:10" ht="204.75">
      <c r="B184" s="38" t="s">
        <v>96</v>
      </c>
      <c r="C184" s="60" t="s">
        <v>113</v>
      </c>
      <c r="D184" s="16" t="s">
        <v>114</v>
      </c>
      <c r="E184" s="16">
        <v>1</v>
      </c>
      <c r="F184" s="51"/>
      <c r="G184" s="51" t="s">
        <v>77</v>
      </c>
      <c r="H184" s="51"/>
      <c r="I184" s="51"/>
      <c r="J184" s="51"/>
    </row>
    <row r="185" spans="2:10" ht="115.5" customHeight="1">
      <c r="B185" s="38" t="s">
        <v>96</v>
      </c>
      <c r="C185" s="61" t="s">
        <v>115</v>
      </c>
      <c r="D185" s="41" t="s">
        <v>240</v>
      </c>
      <c r="E185" s="17">
        <v>1</v>
      </c>
      <c r="F185" s="52"/>
      <c r="G185" s="51" t="s">
        <v>77</v>
      </c>
      <c r="H185" s="51"/>
      <c r="I185" s="51"/>
      <c r="J185" s="51"/>
    </row>
    <row r="186" spans="2:10" ht="173.25">
      <c r="B186" s="38" t="s">
        <v>96</v>
      </c>
      <c r="C186" s="60" t="s">
        <v>116</v>
      </c>
      <c r="D186" s="16" t="s">
        <v>117</v>
      </c>
      <c r="E186" s="16">
        <v>1</v>
      </c>
      <c r="F186" s="34"/>
      <c r="G186" s="34" t="s">
        <v>77</v>
      </c>
      <c r="H186" s="34"/>
      <c r="I186" s="34"/>
      <c r="J186" s="34"/>
    </row>
    <row r="187" spans="2:10" ht="78.75">
      <c r="B187" s="38" t="s">
        <v>96</v>
      </c>
      <c r="C187" s="62" t="s">
        <v>118</v>
      </c>
      <c r="D187" s="18" t="s">
        <v>119</v>
      </c>
      <c r="E187" s="18">
        <v>1</v>
      </c>
      <c r="F187" s="31"/>
      <c r="G187" s="31" t="s">
        <v>78</v>
      </c>
      <c r="H187" s="28"/>
      <c r="I187" s="31"/>
      <c r="J187" s="31"/>
    </row>
    <row r="188" spans="2:10" ht="126">
      <c r="B188" s="38" t="s">
        <v>96</v>
      </c>
      <c r="C188" s="63" t="s">
        <v>120</v>
      </c>
      <c r="D188" s="19" t="s">
        <v>121</v>
      </c>
      <c r="E188" s="19">
        <v>1</v>
      </c>
      <c r="F188" s="31"/>
      <c r="G188" s="31" t="s">
        <v>78</v>
      </c>
      <c r="H188" s="28"/>
      <c r="I188" s="31"/>
      <c r="J188" s="31"/>
    </row>
    <row r="189" spans="2:10" ht="330.75">
      <c r="B189" s="38" t="s">
        <v>96</v>
      </c>
      <c r="C189" s="62" t="s">
        <v>122</v>
      </c>
      <c r="D189" s="18" t="s">
        <v>123</v>
      </c>
      <c r="E189" s="18">
        <v>2</v>
      </c>
      <c r="F189" s="31"/>
      <c r="G189" s="31" t="s">
        <v>78</v>
      </c>
      <c r="H189" s="28"/>
      <c r="I189" s="31"/>
      <c r="J189" s="31"/>
    </row>
    <row r="190" spans="2:10" ht="141.75">
      <c r="B190" s="38" t="s">
        <v>96</v>
      </c>
      <c r="C190" s="63" t="s">
        <v>124</v>
      </c>
      <c r="D190" s="19" t="s">
        <v>125</v>
      </c>
      <c r="E190" s="19">
        <v>1</v>
      </c>
      <c r="F190" s="31"/>
      <c r="G190" s="31" t="s">
        <v>78</v>
      </c>
      <c r="H190" s="28"/>
      <c r="I190" s="31"/>
      <c r="J190" s="31"/>
    </row>
    <row r="191" spans="2:10" ht="120">
      <c r="B191" s="38" t="s">
        <v>96</v>
      </c>
      <c r="C191" s="62" t="s">
        <v>126</v>
      </c>
      <c r="D191" s="20" t="s">
        <v>127</v>
      </c>
      <c r="E191" s="18">
        <v>2</v>
      </c>
      <c r="F191" s="31"/>
      <c r="G191" s="31" t="s">
        <v>78</v>
      </c>
      <c r="H191" s="28"/>
      <c r="I191" s="31"/>
      <c r="J191" s="31"/>
    </row>
    <row r="192" spans="2:10" ht="47.25">
      <c r="B192" s="38" t="s">
        <v>96</v>
      </c>
      <c r="C192" s="63" t="s">
        <v>128</v>
      </c>
      <c r="D192" s="19" t="s">
        <v>129</v>
      </c>
      <c r="E192" s="19">
        <v>1</v>
      </c>
      <c r="F192" s="31" t="s">
        <v>130</v>
      </c>
      <c r="G192" s="31" t="s">
        <v>78</v>
      </c>
      <c r="H192" s="28"/>
      <c r="I192" s="31"/>
      <c r="J192" s="31"/>
    </row>
    <row r="193" spans="2:10" ht="126">
      <c r="B193" s="38" t="s">
        <v>96</v>
      </c>
      <c r="C193" s="62" t="s">
        <v>131</v>
      </c>
      <c r="D193" s="18" t="s">
        <v>132</v>
      </c>
      <c r="E193" s="18">
        <v>1</v>
      </c>
      <c r="F193" s="31"/>
      <c r="G193" s="31" t="s">
        <v>78</v>
      </c>
      <c r="H193" s="28"/>
      <c r="I193" s="31"/>
      <c r="J193" s="31"/>
    </row>
    <row r="194" spans="2:10" ht="110.25">
      <c r="B194" s="38" t="s">
        <v>96</v>
      </c>
      <c r="C194" s="60" t="s">
        <v>133</v>
      </c>
      <c r="D194" s="16" t="s">
        <v>134</v>
      </c>
      <c r="E194" s="16">
        <v>1</v>
      </c>
      <c r="F194" s="34"/>
      <c r="G194" s="34" t="s">
        <v>77</v>
      </c>
      <c r="H194" s="34"/>
      <c r="I194" s="34"/>
      <c r="J194" s="34"/>
    </row>
    <row r="195" spans="2:10" ht="141.75">
      <c r="B195" s="38" t="s">
        <v>96</v>
      </c>
      <c r="C195" s="62" t="s">
        <v>135</v>
      </c>
      <c r="D195" s="18" t="s">
        <v>136</v>
      </c>
      <c r="E195" s="18">
        <v>1</v>
      </c>
      <c r="F195" s="31"/>
      <c r="G195" s="31" t="s">
        <v>78</v>
      </c>
      <c r="H195" s="28"/>
      <c r="I195" s="31"/>
      <c r="J195" s="31"/>
    </row>
    <row r="196" spans="2:10" ht="126">
      <c r="B196" s="38" t="s">
        <v>96</v>
      </c>
      <c r="C196" s="63" t="s">
        <v>137</v>
      </c>
      <c r="D196" s="19" t="s">
        <v>138</v>
      </c>
      <c r="E196" s="19">
        <v>1</v>
      </c>
      <c r="F196" s="31"/>
      <c r="G196" s="31" t="s">
        <v>78</v>
      </c>
      <c r="H196" s="28"/>
      <c r="I196" s="31"/>
      <c r="J196" s="31"/>
    </row>
    <row r="197" spans="2:10" ht="126">
      <c r="B197" s="38" t="s">
        <v>96</v>
      </c>
      <c r="C197" s="62" t="s">
        <v>139</v>
      </c>
      <c r="D197" s="18" t="s">
        <v>140</v>
      </c>
      <c r="E197" s="18">
        <v>1</v>
      </c>
      <c r="F197" s="31"/>
      <c r="G197" s="31" t="s">
        <v>78</v>
      </c>
      <c r="H197" s="28"/>
      <c r="I197" s="31"/>
      <c r="J197" s="31"/>
    </row>
    <row r="198" spans="2:10" ht="126">
      <c r="B198" s="38" t="s">
        <v>96</v>
      </c>
      <c r="C198" s="60" t="s">
        <v>141</v>
      </c>
      <c r="D198" s="16" t="s">
        <v>142</v>
      </c>
      <c r="E198" s="16">
        <v>1</v>
      </c>
      <c r="F198" s="34"/>
      <c r="G198" s="34" t="s">
        <v>77</v>
      </c>
      <c r="H198" s="34"/>
      <c r="I198" s="34"/>
      <c r="J198" s="34"/>
    </row>
    <row r="199" spans="2:10" ht="110.25">
      <c r="B199" s="38" t="s">
        <v>96</v>
      </c>
      <c r="C199" s="61" t="s">
        <v>143</v>
      </c>
      <c r="D199" s="17" t="s">
        <v>144</v>
      </c>
      <c r="E199" s="17">
        <v>1</v>
      </c>
      <c r="F199" s="34"/>
      <c r="G199" s="34" t="s">
        <v>77</v>
      </c>
      <c r="H199" s="34"/>
      <c r="I199" s="34"/>
      <c r="J199" s="34"/>
    </row>
    <row r="200" spans="2:10" ht="94.5">
      <c r="B200" s="38" t="s">
        <v>96</v>
      </c>
      <c r="C200" s="60" t="s">
        <v>145</v>
      </c>
      <c r="D200" s="16" t="s">
        <v>146</v>
      </c>
      <c r="E200" s="16">
        <v>3</v>
      </c>
      <c r="F200" s="34"/>
      <c r="G200" s="34" t="s">
        <v>77</v>
      </c>
      <c r="H200" s="34"/>
      <c r="I200" s="34"/>
      <c r="J200" s="34"/>
    </row>
    <row r="201" spans="2:10" ht="157.5">
      <c r="B201" s="38" t="s">
        <v>96</v>
      </c>
      <c r="C201" s="61" t="s">
        <v>147</v>
      </c>
      <c r="D201" s="17" t="s">
        <v>148</v>
      </c>
      <c r="E201" s="17">
        <v>3</v>
      </c>
      <c r="F201" s="34"/>
      <c r="G201" s="34" t="s">
        <v>77</v>
      </c>
      <c r="H201" s="34"/>
      <c r="I201" s="34"/>
      <c r="J201" s="34"/>
    </row>
    <row r="202" spans="2:10" ht="31.5">
      <c r="B202" s="38" t="s">
        <v>96</v>
      </c>
      <c r="C202" s="60" t="s">
        <v>149</v>
      </c>
      <c r="D202" s="16" t="s">
        <v>150</v>
      </c>
      <c r="E202" s="16">
        <v>1</v>
      </c>
      <c r="F202" s="34"/>
      <c r="G202" s="34" t="s">
        <v>77</v>
      </c>
      <c r="H202" s="34"/>
      <c r="I202" s="34"/>
      <c r="J202" s="34"/>
    </row>
    <row r="203" spans="2:10" ht="362.25">
      <c r="B203" s="35" t="s">
        <v>151</v>
      </c>
      <c r="C203" s="61" t="s">
        <v>152</v>
      </c>
      <c r="D203" s="17" t="s">
        <v>153</v>
      </c>
      <c r="E203" s="17">
        <v>1</v>
      </c>
      <c r="F203" s="34"/>
      <c r="G203" s="34" t="s">
        <v>77</v>
      </c>
      <c r="H203" s="34"/>
      <c r="I203" s="34"/>
      <c r="J203" s="34"/>
    </row>
    <row r="204" spans="2:10" ht="126">
      <c r="B204" s="35" t="s">
        <v>151</v>
      </c>
      <c r="C204" s="60" t="s">
        <v>154</v>
      </c>
      <c r="D204" s="42" t="s">
        <v>241</v>
      </c>
      <c r="E204" s="42">
        <v>1</v>
      </c>
      <c r="F204" s="34"/>
      <c r="G204" s="34" t="s">
        <v>77</v>
      </c>
      <c r="H204" s="34"/>
      <c r="I204" s="34"/>
      <c r="J204" s="34"/>
    </row>
    <row r="205" spans="2:10" ht="51" customHeight="1">
      <c r="B205" s="35" t="s">
        <v>151</v>
      </c>
      <c r="C205" s="61" t="s">
        <v>155</v>
      </c>
      <c r="D205" s="41" t="s">
        <v>242</v>
      </c>
      <c r="E205" s="41">
        <v>3</v>
      </c>
      <c r="F205" s="34"/>
      <c r="G205" s="34" t="s">
        <v>77</v>
      </c>
      <c r="H205" s="34"/>
      <c r="I205" s="34"/>
      <c r="J205" s="34"/>
    </row>
    <row r="206" spans="2:10" ht="139.5" customHeight="1">
      <c r="B206" s="35" t="s">
        <v>151</v>
      </c>
      <c r="C206" s="60" t="s">
        <v>156</v>
      </c>
      <c r="D206" s="16" t="s">
        <v>157</v>
      </c>
      <c r="E206" s="16">
        <v>1</v>
      </c>
      <c r="F206" s="34"/>
      <c r="G206" s="34" t="s">
        <v>77</v>
      </c>
      <c r="H206" s="34"/>
      <c r="I206" s="34"/>
      <c r="J206" s="34"/>
    </row>
    <row r="207" spans="2:10" ht="94.5">
      <c r="B207" s="35" t="s">
        <v>151</v>
      </c>
      <c r="C207" s="61" t="s">
        <v>158</v>
      </c>
      <c r="D207" s="17" t="s">
        <v>159</v>
      </c>
      <c r="E207" s="17">
        <v>1</v>
      </c>
      <c r="F207" s="34"/>
      <c r="G207" s="34" t="s">
        <v>77</v>
      </c>
      <c r="H207" s="34"/>
      <c r="I207" s="34"/>
      <c r="J207" s="34"/>
    </row>
    <row r="208" spans="2:10" ht="15.6" customHeight="1">
      <c r="B208" s="37" t="s">
        <v>160</v>
      </c>
      <c r="C208" s="60" t="s">
        <v>161</v>
      </c>
      <c r="D208" s="16"/>
      <c r="E208" s="16">
        <v>1</v>
      </c>
      <c r="F208" s="34"/>
      <c r="G208" s="34" t="s">
        <v>77</v>
      </c>
      <c r="H208" s="34"/>
      <c r="I208" s="34"/>
      <c r="J208" s="34"/>
    </row>
    <row r="209" spans="2:10" ht="31.5">
      <c r="B209" s="37" t="s">
        <v>160</v>
      </c>
      <c r="C209" s="61" t="s">
        <v>162</v>
      </c>
      <c r="D209" s="17"/>
      <c r="E209" s="17">
        <v>1</v>
      </c>
      <c r="F209" s="34"/>
      <c r="G209" s="34" t="s">
        <v>77</v>
      </c>
      <c r="H209" s="34"/>
      <c r="I209" s="34"/>
      <c r="J209" s="34"/>
    </row>
    <row r="210" spans="2:10" ht="220.5">
      <c r="B210" s="37" t="s">
        <v>160</v>
      </c>
      <c r="C210" s="60" t="s">
        <v>163</v>
      </c>
      <c r="D210" s="16" t="s">
        <v>164</v>
      </c>
      <c r="E210" s="16">
        <v>1</v>
      </c>
      <c r="F210" s="34"/>
      <c r="G210" s="34" t="s">
        <v>77</v>
      </c>
      <c r="H210" s="34"/>
      <c r="I210" s="34"/>
      <c r="J210" s="34"/>
    </row>
    <row r="211" spans="2:10" ht="63.75">
      <c r="B211" s="36" t="s">
        <v>165</v>
      </c>
      <c r="C211" s="61" t="s">
        <v>166</v>
      </c>
      <c r="D211" s="21" t="s">
        <v>167</v>
      </c>
      <c r="E211" s="17">
        <v>1</v>
      </c>
      <c r="F211" s="34"/>
      <c r="G211" s="34" t="s">
        <v>77</v>
      </c>
      <c r="H211" s="34"/>
      <c r="I211" s="34"/>
      <c r="J211" s="34"/>
    </row>
    <row r="212" spans="2:10" ht="153">
      <c r="B212" s="36" t="s">
        <v>165</v>
      </c>
      <c r="C212" s="60" t="s">
        <v>168</v>
      </c>
      <c r="D212" s="22" t="s">
        <v>169</v>
      </c>
      <c r="E212" s="16">
        <v>1</v>
      </c>
      <c r="F212" s="34"/>
      <c r="G212" s="34" t="s">
        <v>77</v>
      </c>
      <c r="H212" s="34"/>
      <c r="I212" s="34"/>
      <c r="J212" s="34"/>
    </row>
    <row r="213" spans="2:10" ht="89.25">
      <c r="B213" s="36" t="s">
        <v>165</v>
      </c>
      <c r="C213" s="61" t="s">
        <v>170</v>
      </c>
      <c r="D213" s="21" t="s">
        <v>171</v>
      </c>
      <c r="E213" s="17">
        <v>1</v>
      </c>
      <c r="F213" s="34"/>
      <c r="G213" s="34" t="s">
        <v>77</v>
      </c>
      <c r="H213" s="34"/>
      <c r="I213" s="34"/>
      <c r="J213" s="34"/>
    </row>
    <row r="214" spans="2:10" ht="89.25">
      <c r="B214" s="36" t="s">
        <v>165</v>
      </c>
      <c r="C214" s="60" t="s">
        <v>172</v>
      </c>
      <c r="D214" s="23" t="s">
        <v>173</v>
      </c>
      <c r="E214" s="16">
        <v>1</v>
      </c>
      <c r="F214" s="34"/>
      <c r="G214" s="34" t="s">
        <v>77</v>
      </c>
      <c r="H214" s="34"/>
      <c r="I214" s="34"/>
      <c r="J214" s="34"/>
    </row>
    <row r="215" spans="2:10" ht="112.5" customHeight="1">
      <c r="B215" s="36" t="s">
        <v>165</v>
      </c>
      <c r="C215" s="61" t="s">
        <v>174</v>
      </c>
      <c r="D215" s="24" t="s">
        <v>175</v>
      </c>
      <c r="E215" s="17">
        <v>1</v>
      </c>
      <c r="F215" s="34"/>
      <c r="G215" s="34" t="s">
        <v>77</v>
      </c>
      <c r="H215" s="34"/>
      <c r="I215" s="34"/>
      <c r="J215" s="34"/>
    </row>
    <row r="216" spans="2:10" ht="200.1" customHeight="1">
      <c r="B216" s="36" t="s">
        <v>165</v>
      </c>
      <c r="C216" s="60" t="s">
        <v>176</v>
      </c>
      <c r="D216" s="23" t="s">
        <v>177</v>
      </c>
      <c r="E216" s="16">
        <v>1</v>
      </c>
      <c r="F216" s="34"/>
      <c r="G216" s="34" t="s">
        <v>77</v>
      </c>
      <c r="H216" s="34"/>
      <c r="I216" s="34"/>
      <c r="J216" s="34"/>
    </row>
    <row r="217" spans="2:10" ht="78.75">
      <c r="B217" s="36" t="s">
        <v>165</v>
      </c>
      <c r="C217" s="61" t="s">
        <v>178</v>
      </c>
      <c r="D217" s="17" t="s">
        <v>179</v>
      </c>
      <c r="E217" s="17">
        <v>1</v>
      </c>
      <c r="F217" s="34"/>
      <c r="G217" s="34" t="s">
        <v>77</v>
      </c>
      <c r="H217" s="34"/>
      <c r="I217" s="34"/>
      <c r="J217" s="34"/>
    </row>
    <row r="218" spans="2:10" ht="51">
      <c r="B218" s="36" t="s">
        <v>165</v>
      </c>
      <c r="C218" s="60" t="s">
        <v>180</v>
      </c>
      <c r="D218" s="23" t="s">
        <v>181</v>
      </c>
      <c r="E218" s="16">
        <v>1</v>
      </c>
      <c r="F218" s="34"/>
      <c r="G218" s="34" t="s">
        <v>77</v>
      </c>
      <c r="H218" s="34"/>
      <c r="I218" s="34"/>
      <c r="J218" s="34"/>
    </row>
    <row r="219" spans="2:10" ht="112.5" customHeight="1">
      <c r="B219" s="36" t="s">
        <v>165</v>
      </c>
      <c r="C219" s="61" t="s">
        <v>182</v>
      </c>
      <c r="D219" s="24" t="s">
        <v>183</v>
      </c>
      <c r="E219" s="17">
        <v>1</v>
      </c>
      <c r="F219" s="34"/>
      <c r="G219" s="34" t="s">
        <v>77</v>
      </c>
      <c r="H219" s="34"/>
      <c r="I219" s="34"/>
      <c r="J219" s="34"/>
    </row>
    <row r="220" spans="2:10" ht="102">
      <c r="B220" s="36" t="s">
        <v>165</v>
      </c>
      <c r="C220" s="60" t="s">
        <v>184</v>
      </c>
      <c r="D220" s="23" t="s">
        <v>185</v>
      </c>
      <c r="E220" s="16">
        <v>1</v>
      </c>
      <c r="F220" s="34"/>
      <c r="G220" s="34" t="s">
        <v>77</v>
      </c>
      <c r="H220" s="34"/>
      <c r="I220" s="34"/>
      <c r="J220" s="34"/>
    </row>
    <row r="221" spans="2:10" ht="141.75">
      <c r="B221" s="35" t="s">
        <v>186</v>
      </c>
      <c r="C221" s="61" t="s">
        <v>187</v>
      </c>
      <c r="D221" s="17" t="s">
        <v>188</v>
      </c>
      <c r="E221" s="17">
        <v>1</v>
      </c>
      <c r="F221" s="34"/>
      <c r="G221" s="34" t="s">
        <v>77</v>
      </c>
      <c r="H221" s="34"/>
      <c r="I221" s="34"/>
      <c r="J221" s="34"/>
    </row>
    <row r="222" spans="2:10" ht="124.5">
      <c r="B222" s="35" t="s">
        <v>186</v>
      </c>
      <c r="C222" s="60" t="s">
        <v>189</v>
      </c>
      <c r="D222" s="16" t="s">
        <v>190</v>
      </c>
      <c r="E222" s="16">
        <v>1</v>
      </c>
      <c r="F222" s="34"/>
      <c r="G222" s="34" t="s">
        <v>77</v>
      </c>
      <c r="H222" s="34"/>
      <c r="I222" s="34"/>
      <c r="J222" s="34"/>
    </row>
    <row r="223" spans="2:10" ht="108">
      <c r="B223" s="35" t="s">
        <v>186</v>
      </c>
      <c r="C223" s="61" t="s">
        <v>192</v>
      </c>
      <c r="D223" s="17" t="s">
        <v>193</v>
      </c>
      <c r="E223" s="41">
        <v>10</v>
      </c>
      <c r="F223" s="34"/>
      <c r="G223" s="34" t="s">
        <v>77</v>
      </c>
      <c r="H223" s="34"/>
      <c r="I223" s="34"/>
      <c r="J223" s="34"/>
    </row>
    <row r="224" spans="2:10" ht="93">
      <c r="B224" s="35" t="s">
        <v>186</v>
      </c>
      <c r="C224" s="60" t="s">
        <v>194</v>
      </c>
      <c r="D224" s="16" t="s">
        <v>195</v>
      </c>
      <c r="E224" s="16">
        <v>1</v>
      </c>
      <c r="F224" s="34"/>
      <c r="G224" s="34" t="s">
        <v>77</v>
      </c>
      <c r="H224" s="34"/>
      <c r="I224" s="34"/>
      <c r="J224" s="34"/>
    </row>
    <row r="225" spans="2:10" ht="94.5">
      <c r="B225" s="35" t="s">
        <v>186</v>
      </c>
      <c r="C225" s="61" t="s">
        <v>196</v>
      </c>
      <c r="D225" s="17" t="s">
        <v>197</v>
      </c>
      <c r="E225" s="17">
        <v>7</v>
      </c>
      <c r="F225" s="34"/>
      <c r="G225" s="34" t="s">
        <v>77</v>
      </c>
      <c r="H225" s="34"/>
      <c r="I225" s="34"/>
      <c r="J225" s="34"/>
    </row>
    <row r="226" spans="2:10" ht="110.25">
      <c r="B226" s="35" t="s">
        <v>186</v>
      </c>
      <c r="C226" s="60" t="s">
        <v>198</v>
      </c>
      <c r="D226" s="16" t="s">
        <v>199</v>
      </c>
      <c r="E226" s="16">
        <v>1</v>
      </c>
      <c r="F226" s="34"/>
      <c r="G226" s="34" t="s">
        <v>77</v>
      </c>
      <c r="H226" s="34"/>
      <c r="I226" s="34"/>
      <c r="J226" s="34"/>
    </row>
    <row r="227" spans="2:10" ht="150">
      <c r="B227" s="35" t="s">
        <v>186</v>
      </c>
      <c r="C227" s="61" t="s">
        <v>200</v>
      </c>
      <c r="D227" s="17" t="s">
        <v>201</v>
      </c>
      <c r="E227" s="17">
        <v>1</v>
      </c>
      <c r="F227" s="34"/>
      <c r="G227" s="34" t="s">
        <v>77</v>
      </c>
      <c r="H227" s="34"/>
      <c r="I227" s="34"/>
      <c r="J227" s="34"/>
    </row>
    <row r="228" spans="2:10" ht="157.5">
      <c r="B228" s="35" t="s">
        <v>186</v>
      </c>
      <c r="C228" s="60" t="s">
        <v>202</v>
      </c>
      <c r="D228" s="16" t="s">
        <v>203</v>
      </c>
      <c r="E228" s="16">
        <v>1</v>
      </c>
      <c r="F228" s="34"/>
      <c r="G228" s="34" t="s">
        <v>77</v>
      </c>
      <c r="H228" s="34"/>
      <c r="I228" s="34"/>
      <c r="J228" s="34"/>
    </row>
    <row r="229" spans="2:10" ht="123">
      <c r="B229" s="35" t="s">
        <v>186</v>
      </c>
      <c r="C229" s="61" t="s">
        <v>204</v>
      </c>
      <c r="D229" s="17" t="s">
        <v>205</v>
      </c>
      <c r="E229" s="17">
        <v>1</v>
      </c>
      <c r="F229" s="34"/>
      <c r="G229" s="34" t="s">
        <v>77</v>
      </c>
      <c r="H229" s="34"/>
      <c r="I229" s="34"/>
      <c r="J229" s="34"/>
    </row>
    <row r="230" spans="2:10" ht="173.25">
      <c r="B230" s="35" t="s">
        <v>186</v>
      </c>
      <c r="C230" s="60" t="s">
        <v>206</v>
      </c>
      <c r="D230" s="16" t="s">
        <v>207</v>
      </c>
      <c r="E230" s="16">
        <v>1</v>
      </c>
      <c r="F230" s="34"/>
      <c r="G230" s="34" t="s">
        <v>77</v>
      </c>
      <c r="H230" s="34"/>
      <c r="I230" s="34"/>
      <c r="J230" s="34"/>
    </row>
    <row r="231" spans="2:10" ht="139.5">
      <c r="B231" s="35" t="s">
        <v>186</v>
      </c>
      <c r="C231" s="61" t="s">
        <v>208</v>
      </c>
      <c r="D231" s="17" t="s">
        <v>209</v>
      </c>
      <c r="E231" s="17">
        <v>1</v>
      </c>
      <c r="F231" s="34"/>
      <c r="G231" s="34" t="s">
        <v>77</v>
      </c>
      <c r="H231" s="34"/>
      <c r="I231" s="34"/>
      <c r="J231" s="34"/>
    </row>
    <row r="232" spans="2:10" ht="75">
      <c r="B232" s="35" t="s">
        <v>186</v>
      </c>
      <c r="C232" s="60" t="s">
        <v>210</v>
      </c>
      <c r="D232" s="16" t="s">
        <v>211</v>
      </c>
      <c r="E232" s="16">
        <v>1</v>
      </c>
      <c r="F232" s="34"/>
      <c r="G232" s="34" t="s">
        <v>77</v>
      </c>
      <c r="H232" s="34"/>
      <c r="I232" s="34"/>
      <c r="J232" s="34"/>
    </row>
    <row r="233" spans="2:10" ht="204.75">
      <c r="B233" s="35" t="s">
        <v>186</v>
      </c>
      <c r="C233" s="61" t="s">
        <v>212</v>
      </c>
      <c r="D233" s="17" t="s">
        <v>213</v>
      </c>
      <c r="E233" s="17">
        <v>1</v>
      </c>
      <c r="F233" s="34"/>
      <c r="G233" s="34" t="s">
        <v>77</v>
      </c>
      <c r="H233" s="34"/>
      <c r="I233" s="34"/>
      <c r="J233" s="34"/>
    </row>
    <row r="234" spans="2:10" ht="171">
      <c r="B234" s="35" t="s">
        <v>186</v>
      </c>
      <c r="C234" s="60" t="s">
        <v>214</v>
      </c>
      <c r="D234" s="16" t="s">
        <v>215</v>
      </c>
      <c r="E234" s="16">
        <v>1</v>
      </c>
      <c r="F234" s="34"/>
      <c r="G234" s="34" t="s">
        <v>77</v>
      </c>
      <c r="H234" s="34"/>
      <c r="I234" s="34"/>
      <c r="J234" s="34"/>
    </row>
    <row r="235" spans="2:10" ht="157.5">
      <c r="B235" s="35" t="s">
        <v>186</v>
      </c>
      <c r="C235" s="61" t="s">
        <v>216</v>
      </c>
      <c r="D235" s="17" t="s">
        <v>217</v>
      </c>
      <c r="E235" s="17">
        <v>1</v>
      </c>
      <c r="F235" s="34"/>
      <c r="G235" s="34" t="s">
        <v>77</v>
      </c>
      <c r="H235" s="34"/>
      <c r="I235" s="34"/>
      <c r="J235" s="34"/>
    </row>
    <row r="236" spans="2:10" ht="121.5">
      <c r="B236" s="35" t="s">
        <v>186</v>
      </c>
      <c r="C236" s="60" t="s">
        <v>218</v>
      </c>
      <c r="D236" s="16" t="s">
        <v>219</v>
      </c>
      <c r="E236" s="16">
        <v>1</v>
      </c>
      <c r="F236" s="34"/>
      <c r="G236" s="34" t="s">
        <v>77</v>
      </c>
      <c r="H236" s="34"/>
      <c r="I236" s="34"/>
      <c r="J236" s="34"/>
    </row>
    <row r="237" spans="2:10" ht="75.75">
      <c r="B237" s="35" t="s">
        <v>186</v>
      </c>
      <c r="C237" s="61" t="s">
        <v>220</v>
      </c>
      <c r="D237" s="17" t="s">
        <v>221</v>
      </c>
      <c r="E237" s="17">
        <v>1</v>
      </c>
      <c r="F237" s="34"/>
      <c r="G237" s="34" t="s">
        <v>77</v>
      </c>
      <c r="H237" s="34"/>
      <c r="I237" s="34"/>
      <c r="J237" s="34"/>
    </row>
    <row r="238" spans="2:10" ht="141.75">
      <c r="B238" s="35" t="s">
        <v>186</v>
      </c>
      <c r="C238" s="60" t="s">
        <v>222</v>
      </c>
      <c r="D238" s="16" t="s">
        <v>223</v>
      </c>
      <c r="E238" s="16">
        <v>1</v>
      </c>
      <c r="F238" s="34"/>
      <c r="G238" s="34" t="s">
        <v>77</v>
      </c>
      <c r="H238" s="34"/>
      <c r="I238" s="34"/>
      <c r="J238" s="34"/>
    </row>
    <row r="239" spans="2:10" ht="94.5">
      <c r="B239" s="35" t="s">
        <v>186</v>
      </c>
      <c r="C239" s="61" t="s">
        <v>224</v>
      </c>
      <c r="D239" s="17" t="s">
        <v>225</v>
      </c>
      <c r="E239" s="17">
        <v>1</v>
      </c>
      <c r="F239" s="34"/>
      <c r="G239" s="34" t="s">
        <v>77</v>
      </c>
      <c r="H239" s="34"/>
      <c r="I239" s="34"/>
      <c r="J239" s="34"/>
    </row>
    <row r="240" spans="2:10" ht="273">
      <c r="B240" s="35" t="s">
        <v>186</v>
      </c>
      <c r="C240" s="63" t="s">
        <v>226</v>
      </c>
      <c r="D240" s="19" t="s">
        <v>227</v>
      </c>
      <c r="E240" s="19">
        <v>5</v>
      </c>
      <c r="F240" s="31"/>
      <c r="G240" s="31" t="s">
        <v>78</v>
      </c>
      <c r="H240" s="28"/>
      <c r="I240" s="31"/>
      <c r="J240" s="31"/>
    </row>
    <row r="241" spans="1:10" ht="90.75">
      <c r="B241" s="35" t="s">
        <v>186</v>
      </c>
      <c r="C241" s="61" t="s">
        <v>228</v>
      </c>
      <c r="D241" s="17" t="s">
        <v>229</v>
      </c>
      <c r="E241" s="17">
        <v>50</v>
      </c>
      <c r="F241" s="34"/>
      <c r="G241" s="34" t="s">
        <v>77</v>
      </c>
      <c r="H241" s="34"/>
      <c r="I241" s="34"/>
      <c r="J241" s="34"/>
    </row>
    <row r="242" spans="1:10" ht="60">
      <c r="B242" s="35" t="s">
        <v>186</v>
      </c>
      <c r="C242" s="60" t="s">
        <v>230</v>
      </c>
      <c r="D242" s="16" t="s">
        <v>231</v>
      </c>
      <c r="E242" s="16">
        <v>50</v>
      </c>
      <c r="F242" s="34"/>
      <c r="G242" s="34" t="s">
        <v>77</v>
      </c>
      <c r="H242" s="34"/>
      <c r="I242" s="34"/>
      <c r="J242" s="34"/>
    </row>
    <row r="243" spans="1:10" ht="201.75">
      <c r="B243" s="35" t="s">
        <v>186</v>
      </c>
      <c r="C243" s="61" t="s">
        <v>232</v>
      </c>
      <c r="D243" s="17" t="s">
        <v>233</v>
      </c>
      <c r="E243" s="17">
        <v>4</v>
      </c>
      <c r="F243" s="34"/>
      <c r="G243" s="34" t="s">
        <v>77</v>
      </c>
      <c r="H243" s="34"/>
      <c r="I243" s="34"/>
      <c r="J243" s="34"/>
    </row>
    <row r="244" spans="1:10" ht="273.75">
      <c r="B244" s="73" t="s">
        <v>186</v>
      </c>
      <c r="C244" s="74" t="s">
        <v>234</v>
      </c>
      <c r="D244" s="75" t="s">
        <v>235</v>
      </c>
      <c r="E244" s="75">
        <v>1</v>
      </c>
      <c r="F244" s="72"/>
      <c r="G244" s="72" t="s">
        <v>77</v>
      </c>
      <c r="H244" s="72"/>
      <c r="I244" s="72"/>
      <c r="J244" s="72"/>
    </row>
    <row r="245" spans="1:10" ht="78.75">
      <c r="A245" s="31" t="s">
        <v>261</v>
      </c>
      <c r="B245" s="76" t="s">
        <v>376</v>
      </c>
      <c r="C245" s="69" t="s">
        <v>401</v>
      </c>
      <c r="D245" s="76" t="s">
        <v>377</v>
      </c>
      <c r="E245" s="34">
        <v>1</v>
      </c>
      <c r="F245" s="31"/>
      <c r="G245" s="31" t="s">
        <v>78</v>
      </c>
      <c r="H245" s="28"/>
      <c r="I245" s="31"/>
      <c r="J245" s="31"/>
    </row>
    <row r="246" spans="1:10" ht="94.5">
      <c r="A246" s="31" t="s">
        <v>261</v>
      </c>
      <c r="B246" s="76" t="s">
        <v>376</v>
      </c>
      <c r="C246" s="69" t="s">
        <v>402</v>
      </c>
      <c r="D246" s="76" t="s">
        <v>378</v>
      </c>
      <c r="E246" s="34">
        <v>1</v>
      </c>
      <c r="F246" s="31"/>
      <c r="G246" s="31" t="s">
        <v>78</v>
      </c>
      <c r="H246" s="28"/>
      <c r="I246" s="31"/>
      <c r="J246" s="31"/>
    </row>
    <row r="247" spans="1:10" ht="63">
      <c r="A247" s="31" t="s">
        <v>261</v>
      </c>
      <c r="B247" s="76" t="s">
        <v>376</v>
      </c>
      <c r="C247" s="69" t="s">
        <v>403</v>
      </c>
      <c r="D247" s="76" t="s">
        <v>379</v>
      </c>
      <c r="E247" s="34">
        <v>1</v>
      </c>
      <c r="F247" s="31"/>
      <c r="G247" s="31" t="s">
        <v>78</v>
      </c>
      <c r="H247" s="28"/>
      <c r="I247" s="31"/>
      <c r="J247" s="31"/>
    </row>
    <row r="248" spans="1:10" ht="90">
      <c r="A248" s="31" t="s">
        <v>261</v>
      </c>
      <c r="B248" s="76" t="s">
        <v>376</v>
      </c>
      <c r="C248" s="69" t="s">
        <v>404</v>
      </c>
      <c r="D248" s="77" t="s">
        <v>380</v>
      </c>
      <c r="E248" s="34">
        <v>1</v>
      </c>
      <c r="F248" s="31"/>
      <c r="G248" s="31" t="s">
        <v>78</v>
      </c>
      <c r="H248" s="28"/>
      <c r="I248" s="31"/>
      <c r="J248" s="31"/>
    </row>
    <row r="249" spans="1:10" ht="90">
      <c r="A249" s="31" t="s">
        <v>261</v>
      </c>
      <c r="B249" s="76" t="s">
        <v>376</v>
      </c>
      <c r="C249" s="69" t="s">
        <v>405</v>
      </c>
      <c r="D249" s="77" t="s">
        <v>381</v>
      </c>
      <c r="E249" s="34">
        <v>1</v>
      </c>
      <c r="F249" s="31"/>
      <c r="G249" s="31" t="s">
        <v>78</v>
      </c>
      <c r="H249" s="28"/>
      <c r="I249" s="31"/>
      <c r="J249" s="31"/>
    </row>
    <row r="250" spans="1:10" ht="94.5">
      <c r="A250" s="31" t="s">
        <v>261</v>
      </c>
      <c r="B250" s="76" t="s">
        <v>376</v>
      </c>
      <c r="C250" s="69" t="s">
        <v>406</v>
      </c>
      <c r="D250" s="76" t="s">
        <v>382</v>
      </c>
      <c r="E250" s="34">
        <v>1</v>
      </c>
      <c r="F250" s="31"/>
      <c r="G250" s="31" t="s">
        <v>78</v>
      </c>
      <c r="H250" s="28"/>
      <c r="I250" s="31"/>
      <c r="J250" s="31"/>
    </row>
    <row r="251" spans="1:10" ht="90">
      <c r="A251" s="31" t="s">
        <v>261</v>
      </c>
      <c r="B251" s="76" t="s">
        <v>376</v>
      </c>
      <c r="C251" s="69" t="s">
        <v>407</v>
      </c>
      <c r="D251" s="77" t="s">
        <v>383</v>
      </c>
      <c r="E251" s="34">
        <v>1</v>
      </c>
      <c r="F251" s="31"/>
      <c r="G251" s="31" t="s">
        <v>78</v>
      </c>
      <c r="H251" s="28"/>
      <c r="I251" s="31"/>
      <c r="J251" s="31"/>
    </row>
    <row r="252" spans="1:10" ht="90">
      <c r="A252" s="31" t="s">
        <v>261</v>
      </c>
      <c r="B252" s="76" t="s">
        <v>376</v>
      </c>
      <c r="C252" s="69" t="s">
        <v>408</v>
      </c>
      <c r="D252" s="77" t="s">
        <v>384</v>
      </c>
      <c r="E252" s="34">
        <v>1</v>
      </c>
      <c r="F252" s="31"/>
      <c r="G252" s="31" t="s">
        <v>78</v>
      </c>
      <c r="H252" s="28"/>
      <c r="I252" s="31"/>
      <c r="J252" s="31"/>
    </row>
    <row r="253" spans="1:10" ht="60">
      <c r="A253" s="31" t="s">
        <v>261</v>
      </c>
      <c r="B253" s="76" t="s">
        <v>376</v>
      </c>
      <c r="C253" s="69" t="s">
        <v>409</v>
      </c>
      <c r="D253" s="77" t="s">
        <v>385</v>
      </c>
      <c r="E253" s="34">
        <v>1</v>
      </c>
      <c r="F253" s="31"/>
      <c r="G253" s="31" t="s">
        <v>78</v>
      </c>
      <c r="H253" s="28"/>
      <c r="I253" s="31"/>
      <c r="J253" s="31"/>
    </row>
    <row r="254" spans="1:10" ht="60">
      <c r="A254" s="31" t="s">
        <v>261</v>
      </c>
      <c r="B254" s="76" t="s">
        <v>376</v>
      </c>
      <c r="C254" s="69" t="s">
        <v>410</v>
      </c>
      <c r="D254" s="77" t="s">
        <v>386</v>
      </c>
      <c r="E254" s="34">
        <v>1</v>
      </c>
      <c r="F254" s="31"/>
      <c r="G254" s="31" t="s">
        <v>78</v>
      </c>
      <c r="H254" s="28"/>
      <c r="I254" s="31"/>
      <c r="J254" s="31"/>
    </row>
    <row r="255" spans="1:10" ht="105">
      <c r="A255" s="31" t="s">
        <v>261</v>
      </c>
      <c r="B255" s="76" t="s">
        <v>376</v>
      </c>
      <c r="C255" s="69" t="s">
        <v>411</v>
      </c>
      <c r="D255" s="77" t="s">
        <v>387</v>
      </c>
      <c r="E255" s="34">
        <v>1</v>
      </c>
      <c r="F255" s="31"/>
      <c r="G255" s="31" t="s">
        <v>78</v>
      </c>
      <c r="H255" s="28"/>
      <c r="I255" s="31"/>
      <c r="J255" s="31"/>
    </row>
    <row r="256" spans="1:10" ht="90">
      <c r="A256" s="31" t="s">
        <v>261</v>
      </c>
      <c r="B256" s="76" t="s">
        <v>376</v>
      </c>
      <c r="C256" s="69" t="s">
        <v>412</v>
      </c>
      <c r="D256" s="77" t="s">
        <v>388</v>
      </c>
      <c r="E256" s="34">
        <v>1</v>
      </c>
      <c r="F256" s="31"/>
      <c r="G256" s="31" t="s">
        <v>78</v>
      </c>
      <c r="H256" s="28"/>
      <c r="I256" s="31"/>
      <c r="J256" s="31"/>
    </row>
    <row r="257" spans="1:10" ht="75">
      <c r="A257" s="31" t="s">
        <v>261</v>
      </c>
      <c r="B257" s="76" t="s">
        <v>376</v>
      </c>
      <c r="C257" s="69" t="s">
        <v>413</v>
      </c>
      <c r="D257" s="77" t="s">
        <v>389</v>
      </c>
      <c r="E257" s="34">
        <v>1</v>
      </c>
      <c r="F257" s="31"/>
      <c r="G257" s="31" t="s">
        <v>78</v>
      </c>
      <c r="H257" s="28"/>
      <c r="I257" s="31"/>
      <c r="J257" s="31"/>
    </row>
    <row r="258" spans="1:10" ht="90">
      <c r="A258" s="31" t="s">
        <v>261</v>
      </c>
      <c r="B258" s="76" t="s">
        <v>376</v>
      </c>
      <c r="C258" s="69" t="s">
        <v>414</v>
      </c>
      <c r="D258" s="77" t="s">
        <v>390</v>
      </c>
      <c r="E258" s="34">
        <v>1</v>
      </c>
      <c r="F258" s="31"/>
      <c r="G258" s="31" t="s">
        <v>78</v>
      </c>
      <c r="H258" s="28"/>
      <c r="I258" s="31"/>
      <c r="J258" s="31"/>
    </row>
    <row r="259" spans="1:10" ht="45">
      <c r="A259" s="31" t="s">
        <v>261</v>
      </c>
      <c r="B259" s="76" t="s">
        <v>376</v>
      </c>
      <c r="C259" s="69" t="s">
        <v>415</v>
      </c>
      <c r="D259" s="77" t="s">
        <v>391</v>
      </c>
      <c r="E259" s="34">
        <v>1</v>
      </c>
      <c r="F259" s="31"/>
      <c r="G259" s="31" t="s">
        <v>78</v>
      </c>
      <c r="H259" s="28"/>
      <c r="I259" s="31"/>
      <c r="J259" s="31"/>
    </row>
    <row r="260" spans="1:10" ht="120">
      <c r="A260" s="31" t="s">
        <v>261</v>
      </c>
      <c r="B260" s="76" t="s">
        <v>376</v>
      </c>
      <c r="C260" s="69" t="s">
        <v>416</v>
      </c>
      <c r="D260" s="77" t="s">
        <v>392</v>
      </c>
      <c r="E260" s="34">
        <v>1</v>
      </c>
      <c r="F260" s="31"/>
      <c r="G260" s="31" t="s">
        <v>78</v>
      </c>
      <c r="H260" s="28"/>
      <c r="I260" s="31"/>
      <c r="J260" s="31"/>
    </row>
    <row r="261" spans="1:10" ht="120">
      <c r="A261" s="31" t="s">
        <v>261</v>
      </c>
      <c r="B261" s="76" t="s">
        <v>376</v>
      </c>
      <c r="C261" s="69" t="s">
        <v>417</v>
      </c>
      <c r="D261" s="77" t="s">
        <v>393</v>
      </c>
      <c r="E261" s="34">
        <v>1</v>
      </c>
      <c r="F261" s="31"/>
      <c r="G261" s="31" t="s">
        <v>78</v>
      </c>
      <c r="H261" s="28"/>
      <c r="I261" s="31"/>
      <c r="J261" s="31"/>
    </row>
    <row r="262" spans="1:10" ht="105">
      <c r="A262" s="31" t="s">
        <v>261</v>
      </c>
      <c r="B262" s="76" t="s">
        <v>376</v>
      </c>
      <c r="C262" s="69" t="s">
        <v>301</v>
      </c>
      <c r="D262" s="77" t="s">
        <v>425</v>
      </c>
      <c r="E262" s="34">
        <v>1</v>
      </c>
      <c r="F262" s="31"/>
      <c r="G262" s="31" t="s">
        <v>78</v>
      </c>
      <c r="H262" s="28"/>
      <c r="I262" s="31"/>
      <c r="J262" s="31"/>
    </row>
    <row r="263" spans="1:10" ht="105">
      <c r="A263" s="31" t="s">
        <v>261</v>
      </c>
      <c r="B263" s="76" t="s">
        <v>376</v>
      </c>
      <c r="C263" s="69" t="s">
        <v>418</v>
      </c>
      <c r="D263" s="77" t="s">
        <v>426</v>
      </c>
      <c r="E263" s="34">
        <v>1</v>
      </c>
      <c r="F263" s="31"/>
      <c r="G263" s="31" t="s">
        <v>78</v>
      </c>
      <c r="H263" s="28"/>
      <c r="I263" s="31"/>
      <c r="J263" s="31"/>
    </row>
    <row r="264" spans="1:10" ht="150">
      <c r="A264" s="31" t="s">
        <v>261</v>
      </c>
      <c r="B264" s="76" t="s">
        <v>376</v>
      </c>
      <c r="C264" s="69" t="s">
        <v>419</v>
      </c>
      <c r="D264" s="77" t="s">
        <v>394</v>
      </c>
      <c r="E264" s="34">
        <v>1</v>
      </c>
      <c r="F264" s="31"/>
      <c r="G264" s="31" t="s">
        <v>78</v>
      </c>
      <c r="H264" s="28"/>
      <c r="I264" s="31"/>
      <c r="J264" s="31"/>
    </row>
    <row r="265" spans="1:10" ht="75">
      <c r="A265" s="31" t="s">
        <v>261</v>
      </c>
      <c r="B265" s="76" t="s">
        <v>376</v>
      </c>
      <c r="C265" s="69" t="s">
        <v>420</v>
      </c>
      <c r="D265" s="77" t="s">
        <v>395</v>
      </c>
      <c r="E265" s="34">
        <v>1</v>
      </c>
      <c r="F265" s="31"/>
      <c r="G265" s="31" t="s">
        <v>78</v>
      </c>
      <c r="H265" s="28"/>
      <c r="I265" s="31"/>
      <c r="J265" s="31"/>
    </row>
    <row r="266" spans="1:10" ht="30">
      <c r="A266" s="31" t="s">
        <v>261</v>
      </c>
      <c r="B266" s="76" t="s">
        <v>376</v>
      </c>
      <c r="C266" s="69" t="s">
        <v>421</v>
      </c>
      <c r="D266" s="77" t="s">
        <v>396</v>
      </c>
      <c r="E266" s="34">
        <v>1</v>
      </c>
      <c r="F266" s="31"/>
      <c r="G266" s="31" t="s">
        <v>78</v>
      </c>
      <c r="H266" s="28"/>
      <c r="I266" s="31"/>
      <c r="J266" s="31"/>
    </row>
    <row r="267" spans="1:10" ht="105">
      <c r="A267" s="34" t="s">
        <v>261</v>
      </c>
      <c r="B267" s="78" t="s">
        <v>376</v>
      </c>
      <c r="C267" s="67" t="s">
        <v>422</v>
      </c>
      <c r="D267" s="79" t="s">
        <v>397</v>
      </c>
      <c r="E267" s="34">
        <v>1</v>
      </c>
      <c r="F267" s="34"/>
      <c r="G267" s="34" t="s">
        <v>77</v>
      </c>
      <c r="H267" s="28"/>
      <c r="I267" s="31"/>
      <c r="J267" s="31"/>
    </row>
    <row r="268" spans="1:10" ht="135">
      <c r="A268" s="31" t="s">
        <v>261</v>
      </c>
      <c r="B268" s="76" t="s">
        <v>376</v>
      </c>
      <c r="C268" s="69" t="s">
        <v>292</v>
      </c>
      <c r="D268" s="77" t="s">
        <v>398</v>
      </c>
      <c r="E268" s="31">
        <v>1</v>
      </c>
      <c r="F268" s="31"/>
      <c r="G268" s="31"/>
      <c r="H268" s="28"/>
      <c r="I268" s="31"/>
      <c r="J268" s="31"/>
    </row>
    <row r="269" spans="1:10" ht="90">
      <c r="A269" s="31" t="s">
        <v>261</v>
      </c>
      <c r="B269" s="76" t="s">
        <v>376</v>
      </c>
      <c r="C269" s="69" t="s">
        <v>423</v>
      </c>
      <c r="D269" s="77" t="s">
        <v>399</v>
      </c>
      <c r="E269" s="31">
        <v>1</v>
      </c>
      <c r="F269" s="31"/>
      <c r="G269" s="31"/>
      <c r="H269" s="28"/>
      <c r="I269" s="31"/>
      <c r="J269" s="31"/>
    </row>
    <row r="270" spans="1:10" ht="90">
      <c r="A270" s="34" t="s">
        <v>261</v>
      </c>
      <c r="B270" s="78" t="s">
        <v>376</v>
      </c>
      <c r="C270" s="67" t="s">
        <v>424</v>
      </c>
      <c r="D270" s="79" t="s">
        <v>400</v>
      </c>
      <c r="E270" s="34">
        <v>1</v>
      </c>
      <c r="F270" s="34"/>
      <c r="G270" s="34" t="s">
        <v>77</v>
      </c>
      <c r="H270" s="28"/>
      <c r="I270" s="31"/>
      <c r="J270" s="31"/>
    </row>
    <row r="271" spans="1:10" ht="345.75">
      <c r="A271" s="34" t="s">
        <v>429</v>
      </c>
      <c r="B271" s="34"/>
      <c r="C271" s="34" t="s">
        <v>427</v>
      </c>
      <c r="D271" s="80" t="s">
        <v>428</v>
      </c>
      <c r="E271" s="34">
        <v>1</v>
      </c>
      <c r="F271" s="34"/>
      <c r="G271" s="34" t="s">
        <v>77</v>
      </c>
      <c r="H271" s="28"/>
      <c r="I271" s="31"/>
      <c r="J271" s="31"/>
    </row>
    <row r="272" spans="1:10" ht="90">
      <c r="A272" s="34" t="s">
        <v>430</v>
      </c>
      <c r="B272" s="34" t="s">
        <v>431</v>
      </c>
      <c r="C272" s="34" t="s">
        <v>432</v>
      </c>
      <c r="D272" s="34" t="s">
        <v>433</v>
      </c>
      <c r="E272" s="34">
        <v>1</v>
      </c>
      <c r="F272" s="34"/>
      <c r="G272" s="34" t="s">
        <v>77</v>
      </c>
      <c r="H272" s="28"/>
      <c r="I272" s="31"/>
      <c r="J272" s="31"/>
    </row>
    <row r="273" spans="1:10" ht="105">
      <c r="A273" s="34" t="s">
        <v>430</v>
      </c>
      <c r="B273" s="34" t="s">
        <v>431</v>
      </c>
      <c r="C273" s="34" t="s">
        <v>434</v>
      </c>
      <c r="D273" s="34" t="s">
        <v>435</v>
      </c>
      <c r="E273" s="34">
        <v>1</v>
      </c>
      <c r="F273" s="34"/>
      <c r="G273" s="34" t="s">
        <v>77</v>
      </c>
      <c r="H273" s="28"/>
      <c r="I273" s="31"/>
      <c r="J273" s="31"/>
    </row>
    <row r="274" spans="1:10" ht="75">
      <c r="A274" s="34" t="s">
        <v>430</v>
      </c>
      <c r="B274" s="34" t="s">
        <v>431</v>
      </c>
      <c r="C274" s="34" t="s">
        <v>436</v>
      </c>
      <c r="D274" s="34" t="s">
        <v>463</v>
      </c>
      <c r="E274" s="34">
        <v>1</v>
      </c>
      <c r="F274" s="34"/>
      <c r="G274" s="34" t="s">
        <v>77</v>
      </c>
      <c r="H274" s="28"/>
      <c r="I274" s="31"/>
      <c r="J274" s="31"/>
    </row>
    <row r="275" spans="1:10" ht="90">
      <c r="A275" s="34" t="s">
        <v>430</v>
      </c>
      <c r="B275" s="34" t="s">
        <v>431</v>
      </c>
      <c r="C275" s="34" t="s">
        <v>437</v>
      </c>
      <c r="D275" s="34" t="s">
        <v>438</v>
      </c>
      <c r="E275" s="34">
        <v>1</v>
      </c>
      <c r="F275" s="34"/>
      <c r="G275" s="34" t="s">
        <v>77</v>
      </c>
      <c r="H275" s="28"/>
      <c r="I275" s="31"/>
      <c r="J275" s="31"/>
    </row>
    <row r="276" spans="1:10" ht="120">
      <c r="A276" s="34" t="s">
        <v>430</v>
      </c>
      <c r="B276" s="34" t="s">
        <v>431</v>
      </c>
      <c r="C276" s="34" t="s">
        <v>439</v>
      </c>
      <c r="D276" s="34" t="s">
        <v>440</v>
      </c>
      <c r="E276" s="34">
        <v>1</v>
      </c>
      <c r="F276" s="34"/>
      <c r="G276" s="34" t="s">
        <v>77</v>
      </c>
      <c r="H276" s="28"/>
      <c r="I276" s="31"/>
      <c r="J276" s="31"/>
    </row>
    <row r="277" spans="1:10" ht="90">
      <c r="A277" s="34" t="s">
        <v>430</v>
      </c>
      <c r="B277" s="34" t="s">
        <v>431</v>
      </c>
      <c r="C277" s="34" t="s">
        <v>441</v>
      </c>
      <c r="D277" s="34" t="s">
        <v>442</v>
      </c>
      <c r="E277" s="34">
        <v>1</v>
      </c>
      <c r="F277" s="34"/>
      <c r="G277" s="34" t="s">
        <v>77</v>
      </c>
      <c r="H277" s="28"/>
      <c r="I277" s="31"/>
      <c r="J277" s="31"/>
    </row>
    <row r="278" spans="1:10" ht="60">
      <c r="A278" s="34" t="s">
        <v>430</v>
      </c>
      <c r="B278" s="34" t="s">
        <v>431</v>
      </c>
      <c r="C278" s="34" t="s">
        <v>443</v>
      </c>
      <c r="D278" s="34" t="s">
        <v>444</v>
      </c>
      <c r="E278" s="34">
        <v>1</v>
      </c>
      <c r="F278" s="34"/>
      <c r="G278" s="34" t="s">
        <v>77</v>
      </c>
      <c r="H278" s="28"/>
      <c r="I278" s="31"/>
      <c r="J278" s="31"/>
    </row>
    <row r="279" spans="1:10" ht="90">
      <c r="A279" s="34" t="s">
        <v>430</v>
      </c>
      <c r="B279" s="34" t="s">
        <v>431</v>
      </c>
      <c r="C279" s="34" t="s">
        <v>445</v>
      </c>
      <c r="D279" s="34" t="s">
        <v>446</v>
      </c>
      <c r="E279" s="34">
        <v>1</v>
      </c>
      <c r="F279" s="34"/>
      <c r="G279" s="34" t="s">
        <v>77</v>
      </c>
      <c r="H279" s="28"/>
      <c r="I279" s="31"/>
      <c r="J279" s="31"/>
    </row>
    <row r="280" spans="1:10" ht="75">
      <c r="A280" s="34" t="s">
        <v>430</v>
      </c>
      <c r="B280" s="34" t="s">
        <v>431</v>
      </c>
      <c r="C280" s="34" t="s">
        <v>447</v>
      </c>
      <c r="D280" s="34" t="s">
        <v>448</v>
      </c>
      <c r="E280" s="34">
        <v>1</v>
      </c>
      <c r="F280" s="34"/>
      <c r="G280" s="34" t="s">
        <v>77</v>
      </c>
      <c r="H280" s="28"/>
      <c r="I280" s="31"/>
      <c r="J280" s="31"/>
    </row>
    <row r="281" spans="1:10" ht="135">
      <c r="A281" s="34" t="s">
        <v>430</v>
      </c>
      <c r="B281" s="34" t="s">
        <v>431</v>
      </c>
      <c r="C281" s="34" t="s">
        <v>450</v>
      </c>
      <c r="D281" s="34" t="s">
        <v>449</v>
      </c>
      <c r="E281" s="34">
        <v>1</v>
      </c>
      <c r="F281" s="34"/>
      <c r="G281" s="34" t="s">
        <v>77</v>
      </c>
      <c r="H281" s="28"/>
      <c r="I281" s="31"/>
      <c r="J281" s="31"/>
    </row>
    <row r="282" spans="1:10" ht="90">
      <c r="A282" s="34" t="s">
        <v>430</v>
      </c>
      <c r="B282" s="34" t="s">
        <v>431</v>
      </c>
      <c r="C282" s="34" t="s">
        <v>451</v>
      </c>
      <c r="D282" s="34" t="s">
        <v>452</v>
      </c>
      <c r="E282" s="34">
        <v>1</v>
      </c>
      <c r="F282" s="34"/>
      <c r="G282" s="34" t="s">
        <v>77</v>
      </c>
      <c r="H282" s="28"/>
      <c r="I282" s="31"/>
      <c r="J282" s="31"/>
    </row>
    <row r="283" spans="1:10" ht="75">
      <c r="A283" s="34" t="s">
        <v>430</v>
      </c>
      <c r="B283" s="34" t="s">
        <v>431</v>
      </c>
      <c r="C283" s="34" t="s">
        <v>453</v>
      </c>
      <c r="D283" s="34" t="s">
        <v>454</v>
      </c>
      <c r="E283" s="34">
        <v>1</v>
      </c>
      <c r="F283" s="34"/>
      <c r="G283" s="34" t="s">
        <v>77</v>
      </c>
      <c r="H283" s="28"/>
      <c r="I283" s="31"/>
      <c r="J283" s="31"/>
    </row>
    <row r="284" spans="1:10" ht="105">
      <c r="A284" s="34" t="s">
        <v>430</v>
      </c>
      <c r="B284" s="34" t="s">
        <v>431</v>
      </c>
      <c r="C284" s="34" t="s">
        <v>455</v>
      </c>
      <c r="D284" s="34" t="s">
        <v>456</v>
      </c>
      <c r="E284" s="34">
        <v>1</v>
      </c>
      <c r="F284" s="34"/>
      <c r="G284" s="34" t="s">
        <v>77</v>
      </c>
      <c r="H284" s="28"/>
      <c r="I284" s="31"/>
      <c r="J284" s="31"/>
    </row>
    <row r="285" spans="1:10" ht="90">
      <c r="A285" s="34" t="s">
        <v>430</v>
      </c>
      <c r="B285" s="34" t="s">
        <v>431</v>
      </c>
      <c r="C285" s="34" t="s">
        <v>458</v>
      </c>
      <c r="D285" s="34" t="s">
        <v>457</v>
      </c>
      <c r="E285" s="34">
        <v>1</v>
      </c>
      <c r="F285" s="34"/>
      <c r="G285" s="34" t="s">
        <v>77</v>
      </c>
      <c r="H285" s="28"/>
      <c r="I285" s="31"/>
      <c r="J285" s="31"/>
    </row>
    <row r="286" spans="1:10" ht="60">
      <c r="A286" s="34" t="s">
        <v>430</v>
      </c>
      <c r="B286" s="34" t="s">
        <v>431</v>
      </c>
      <c r="C286" s="34" t="s">
        <v>459</v>
      </c>
      <c r="D286" s="34" t="s">
        <v>460</v>
      </c>
      <c r="E286" s="34">
        <v>1</v>
      </c>
      <c r="F286" s="34"/>
      <c r="G286" s="34" t="s">
        <v>77</v>
      </c>
      <c r="H286" s="28"/>
      <c r="I286" s="31"/>
      <c r="J286" s="31"/>
    </row>
    <row r="287" spans="1:10" ht="105">
      <c r="A287" s="34" t="s">
        <v>430</v>
      </c>
      <c r="B287" s="34" t="s">
        <v>431</v>
      </c>
      <c r="C287" s="34" t="s">
        <v>461</v>
      </c>
      <c r="D287" s="34" t="s">
        <v>462</v>
      </c>
      <c r="E287" s="34">
        <v>1</v>
      </c>
      <c r="F287" s="34"/>
      <c r="G287" s="34" t="s">
        <v>77</v>
      </c>
      <c r="H287" s="28"/>
      <c r="I287" s="31"/>
      <c r="J287" s="31"/>
    </row>
  </sheetData>
  <mergeCells count="1">
    <mergeCell ref="A2:B4"/>
  </mergeCells>
  <pageMargins left="0" right="0" top="0.25" bottom="0.25" header="0" footer="0"/>
  <pageSetup paperSize="5" scale="65" fitToWidth="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DF4E0F29E42134DA6BE0999FEF11142" ma:contentTypeVersion="8" ma:contentTypeDescription="Create a new document." ma:contentTypeScope="" ma:versionID="253a794b6ffa2107022830b9fb8494e9">
  <xsd:schema xmlns:xsd="http://www.w3.org/2001/XMLSchema" xmlns:xs="http://www.w3.org/2001/XMLSchema" xmlns:p="http://schemas.microsoft.com/office/2006/metadata/properties" xmlns:ns2="12966e09-2b45-432c-b5dd-1ee2090010bb" xmlns:ns3="256c15aa-77da-4710-b90b-50cebe2b3224" targetNamespace="http://schemas.microsoft.com/office/2006/metadata/properties" ma:root="true" ma:fieldsID="05b18ed92d0ecab5bf292537f6a475c5" ns2:_="" ns3:_="">
    <xsd:import namespace="12966e09-2b45-432c-b5dd-1ee2090010bb"/>
    <xsd:import namespace="256c15aa-77da-4710-b90b-50cebe2b322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966e09-2b45-432c-b5dd-1ee2090010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56c15aa-77da-4710-b90b-50cebe2b322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C0B801-65D1-4F5E-B579-900192369F43}">
  <ds:schemaRefs>
    <ds:schemaRef ds:uri="http://schemas.microsoft.com/office/infopath/2007/PartnerControls"/>
    <ds:schemaRef ds:uri="http://purl.org/dc/elements/1.1/"/>
    <ds:schemaRef ds:uri="http://schemas.microsoft.com/office/2006/metadata/properties"/>
    <ds:schemaRef ds:uri="12966e09-2b45-432c-b5dd-1ee2090010bb"/>
    <ds:schemaRef ds:uri="http://purl.org/dc/terms/"/>
    <ds:schemaRef ds:uri="http://schemas.microsoft.com/office/2006/documentManagement/types"/>
    <ds:schemaRef ds:uri="http://schemas.openxmlformats.org/package/2006/metadata/core-properties"/>
    <ds:schemaRef ds:uri="256c15aa-77da-4710-b90b-50cebe2b3224"/>
    <ds:schemaRef ds:uri="http://www.w3.org/XML/1998/namespace"/>
    <ds:schemaRef ds:uri="http://purl.org/dc/dcmitype/"/>
  </ds:schemaRefs>
</ds:datastoreItem>
</file>

<file path=customXml/itemProps2.xml><?xml version="1.0" encoding="utf-8"?>
<ds:datastoreItem xmlns:ds="http://schemas.openxmlformats.org/officeDocument/2006/customXml" ds:itemID="{6F670F83-1E50-46F4-B914-D8A0664B4720}">
  <ds:schemaRefs>
    <ds:schemaRef ds:uri="http://schemas.microsoft.com/sharepoint/v3/contenttype/forms"/>
  </ds:schemaRefs>
</ds:datastoreItem>
</file>

<file path=customXml/itemProps3.xml><?xml version="1.0" encoding="utf-8"?>
<ds:datastoreItem xmlns:ds="http://schemas.openxmlformats.org/officeDocument/2006/customXml" ds:itemID="{BF77C4F9-931E-4BE5-8EFC-1292BA6A4A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966e09-2b45-432c-b5dd-1ee2090010bb"/>
    <ds:schemaRef ds:uri="256c15aa-77da-4710-b90b-50cebe2b32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Cont. Ed. STARS EN12</vt:lpstr>
      <vt:lpstr>TOTALS for ea. inst.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Gunn, Joshua</dc:creator>
  <cp:lastModifiedBy>Spears, Mara</cp:lastModifiedBy>
  <cp:lastPrinted>2019-01-18T22:33:48Z</cp:lastPrinted>
  <dcterms:created xsi:type="dcterms:W3CDTF">2019-01-16T17:18:48Z</dcterms:created>
  <dcterms:modified xsi:type="dcterms:W3CDTF">2019-02-27T13:05:25Z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0x0101004DF4E0F29E42134DA6BE0999FEF11142</vt:lpwstr>
  </property>
</Properties>
</file>